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AM\CESTA-DAO-SG-BACO-BACO\VILELA-ARRESTIER S\1_Procédures en cours\2025-D-00040_SVA_MAPA_MDS_BANC ASSEMBLAGE RETICULE_DANTIGNY\"/>
    </mc:Choice>
  </mc:AlternateContent>
  <bookViews>
    <workbookView xWindow="0" yWindow="0" windowWidth="24435" windowHeight="15660"/>
  </bookViews>
  <sheets>
    <sheet name="DPGF"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0" i="1" l="1"/>
  <c r="F70" i="1"/>
  <c r="K70" i="1" s="1"/>
  <c r="J45" i="1"/>
  <c r="F45" i="1"/>
  <c r="K45" i="1" s="1"/>
  <c r="J44" i="1"/>
  <c r="F44" i="1"/>
  <c r="K44" i="1" s="1"/>
  <c r="J43" i="1"/>
  <c r="K43" i="1" s="1"/>
  <c r="F43" i="1"/>
  <c r="J37" i="1"/>
  <c r="F37" i="1"/>
  <c r="K37" i="1" s="1"/>
  <c r="J36" i="1"/>
  <c r="F36" i="1"/>
  <c r="K36" i="1" s="1"/>
  <c r="J35" i="1"/>
  <c r="F35" i="1"/>
  <c r="J32" i="1"/>
  <c r="F32" i="1"/>
  <c r="J31" i="1"/>
  <c r="F31" i="1"/>
  <c r="J30" i="1"/>
  <c r="F30" i="1"/>
  <c r="F33" i="1"/>
  <c r="J33" i="1"/>
  <c r="F38" i="1"/>
  <c r="J38" i="1"/>
  <c r="J25" i="1"/>
  <c r="K25" i="1" s="1"/>
  <c r="F25" i="1"/>
  <c r="J26" i="1"/>
  <c r="F26" i="1"/>
  <c r="K26" i="1" s="1"/>
  <c r="J27" i="1"/>
  <c r="K27" i="1" s="1"/>
  <c r="F27" i="1"/>
  <c r="F28" i="1"/>
  <c r="J28" i="1"/>
  <c r="J20" i="1"/>
  <c r="F20" i="1"/>
  <c r="K20" i="1" s="1"/>
  <c r="J17" i="1"/>
  <c r="F17" i="1"/>
  <c r="J72" i="1"/>
  <c r="F72" i="1"/>
  <c r="J71" i="1"/>
  <c r="F71" i="1"/>
  <c r="J69" i="1"/>
  <c r="F69" i="1"/>
  <c r="J66" i="1"/>
  <c r="F66" i="1"/>
  <c r="J65" i="1"/>
  <c r="F65" i="1"/>
  <c r="K65" i="1" s="1"/>
  <c r="J64" i="1"/>
  <c r="F64" i="1"/>
  <c r="K64" i="1" s="1"/>
  <c r="J63" i="1"/>
  <c r="F63" i="1"/>
  <c r="K72" i="1" l="1"/>
  <c r="K33" i="1"/>
  <c r="K30" i="1"/>
  <c r="K28" i="1"/>
  <c r="K38" i="1"/>
  <c r="K35" i="1"/>
  <c r="K31" i="1"/>
  <c r="K32" i="1"/>
  <c r="K63" i="1"/>
  <c r="K67" i="1" s="1"/>
  <c r="K69" i="1"/>
  <c r="K17" i="1"/>
  <c r="K71" i="1"/>
  <c r="K66" i="1"/>
  <c r="J78" i="1"/>
  <c r="F78" i="1"/>
  <c r="K78" i="1" s="1"/>
  <c r="J77" i="1"/>
  <c r="F77" i="1"/>
  <c r="J76" i="1"/>
  <c r="F76" i="1"/>
  <c r="J75" i="1"/>
  <c r="F75" i="1"/>
  <c r="K75" i="1" s="1"/>
  <c r="J60" i="1"/>
  <c r="J59" i="1"/>
  <c r="J58" i="1"/>
  <c r="J57" i="1"/>
  <c r="K73" i="1" l="1"/>
  <c r="K39" i="1"/>
  <c r="K77" i="1"/>
  <c r="K76" i="1"/>
  <c r="K79" i="1" s="1"/>
  <c r="J54" i="1"/>
  <c r="F54" i="1"/>
  <c r="J52" i="1"/>
  <c r="F52" i="1"/>
  <c r="K52" i="1" s="1"/>
  <c r="J48" i="1"/>
  <c r="F48" i="1"/>
  <c r="J47" i="1"/>
  <c r="F47" i="1"/>
  <c r="K47" i="1" s="1"/>
  <c r="J46" i="1"/>
  <c r="F46" i="1"/>
  <c r="K46" i="1" s="1"/>
  <c r="J18" i="1"/>
  <c r="J21" i="1"/>
  <c r="F58" i="1"/>
  <c r="K58" i="1" s="1"/>
  <c r="F59" i="1"/>
  <c r="K59" i="1" s="1"/>
  <c r="F60" i="1"/>
  <c r="K60" i="1" s="1"/>
  <c r="F57" i="1"/>
  <c r="K57" i="1" s="1"/>
  <c r="F18" i="1"/>
  <c r="F21" i="1"/>
  <c r="F5" i="1"/>
  <c r="J5" i="1" s="1"/>
  <c r="K5" i="1" s="1"/>
  <c r="F6" i="1"/>
  <c r="K6" i="1" s="1"/>
  <c r="F7" i="1"/>
  <c r="K7" i="1" s="1"/>
  <c r="F4" i="1"/>
  <c r="K4" i="1" s="1"/>
  <c r="J10" i="1"/>
  <c r="K10" i="1" s="1"/>
  <c r="J11" i="1"/>
  <c r="K11" i="1" s="1"/>
  <c r="J12" i="1"/>
  <c r="K12" i="1" s="1"/>
  <c r="J13" i="1"/>
  <c r="K13" i="1" s="1"/>
  <c r="K54" i="1" l="1"/>
  <c r="K55" i="1" s="1"/>
  <c r="K48" i="1"/>
  <c r="K49" i="1" s="1"/>
  <c r="K18" i="1"/>
  <c r="K21" i="1"/>
  <c r="K61" i="1"/>
  <c r="J9" i="1"/>
  <c r="K9" i="1" s="1"/>
  <c r="K14" i="1" s="1"/>
  <c r="K22" i="1" l="1"/>
  <c r="K80" i="1" s="1"/>
</calcChain>
</file>

<file path=xl/sharedStrings.xml><?xml version="1.0" encoding="utf-8"?>
<sst xmlns="http://schemas.openxmlformats.org/spreadsheetml/2006/main" count="112" uniqueCount="65">
  <si>
    <t>N° POSTE</t>
  </si>
  <si>
    <t>DESIGNATION</t>
  </si>
  <si>
    <t>CARACTERE DES PRIX</t>
  </si>
  <si>
    <t>Taux Horaire en € H.T. sans sous-traitance</t>
  </si>
  <si>
    <t>Nombre d'heures</t>
  </si>
  <si>
    <t xml:space="preserve">FORFAITAIRE ET FERME </t>
  </si>
  <si>
    <t>PARTIE 2 - MAIN D'ŒUVRE</t>
  </si>
  <si>
    <t>EXEMPLE  PARTIE 2  :</t>
  </si>
  <si>
    <t>EXEMPLE  PARTIE 1  :</t>
  </si>
  <si>
    <t xml:space="preserve"> VTT EXEMPLE - MONTANT POSTE 1</t>
  </si>
  <si>
    <t>Montant  Global de la Main d'Œuvre en € H.T.</t>
  </si>
  <si>
    <t xml:space="preserve">Montant global du poste en € H.T. </t>
  </si>
  <si>
    <t>PARTIE 1 - APPROVISIONNEMENTS (appro.)</t>
  </si>
  <si>
    <t>Montant en € H.T. des appro.</t>
  </si>
  <si>
    <t>Montant Global des appro. en € H.T.</t>
  </si>
  <si>
    <t>EX.</t>
  </si>
  <si>
    <t>Appro - Pièce A</t>
  </si>
  <si>
    <t>Appro - Pièce C</t>
  </si>
  <si>
    <t>Appro  - Pièce D</t>
  </si>
  <si>
    <t xml:space="preserve">MONTANT GLOBAL DU POSTE 1 </t>
  </si>
  <si>
    <t>MONTANT GLOBAL DU POSTE 2</t>
  </si>
  <si>
    <t>MONTANT GLOBAL DU POSTE 3</t>
  </si>
  <si>
    <r>
      <t xml:space="preserve">Etude - </t>
    </r>
    <r>
      <rPr>
        <b/>
        <sz val="7"/>
        <color theme="1"/>
        <rFont val="Poppins"/>
      </rPr>
      <t>expert domaine A -  avec sous-traitance</t>
    </r>
  </si>
  <si>
    <r>
      <t xml:space="preserve">Etude - </t>
    </r>
    <r>
      <rPr>
        <b/>
        <sz val="7"/>
        <color theme="1"/>
        <rFont val="Poppins"/>
      </rPr>
      <t>technicien de type A sans sous-traitance</t>
    </r>
  </si>
  <si>
    <r>
      <t xml:space="preserve">Etude - </t>
    </r>
    <r>
      <rPr>
        <b/>
        <sz val="7"/>
        <color theme="1"/>
        <rFont val="Poppins"/>
      </rPr>
      <t>technicien de type B avec sous-traitance</t>
    </r>
  </si>
  <si>
    <t>Notice d'utilisation du présent fichier  :</t>
  </si>
  <si>
    <t>Appro matière et Usinage - Pièce B</t>
  </si>
  <si>
    <r>
      <t xml:space="preserve">Livrable documentaire A - </t>
    </r>
    <r>
      <rPr>
        <b/>
        <sz val="7"/>
        <color theme="1"/>
        <rFont val="Poppins"/>
      </rPr>
      <t>Ingénieur sans sous-traitance</t>
    </r>
  </si>
  <si>
    <r>
      <t xml:space="preserve">Supervision résultat étude et de la production documentaire - </t>
    </r>
    <r>
      <rPr>
        <b/>
        <sz val="7"/>
        <color theme="1"/>
        <rFont val="Poppins"/>
      </rPr>
      <t>chef de projet sans sous-traitance</t>
    </r>
  </si>
  <si>
    <t>Merci de donner le détail de chaque poste en ajoutant autant de lignes que nécessaires (cf. exemple).
Rajouter autant de lignes que d'approvisionnements dimensionnants pour les postes concernés (merci de bien ajouter les mêmes formules sur l'ensemble de ces lignes crées : Montant devant correspondre au montant global dudit poste) 
Rajouter autant de lignes que de profils présents par poste et ajouter une ligne qui somme l'ensemble de ces lignes crées (Montant qui doit correspondre au montant global dudit poste)</t>
  </si>
  <si>
    <t>MONTANT GLOBAL DU MARCHE</t>
  </si>
  <si>
    <r>
      <t xml:space="preserve">Coefficient  d'appro.
</t>
    </r>
    <r>
      <rPr>
        <i/>
        <sz val="8"/>
        <color rgb="FFFF0000"/>
        <rFont val="Poppins"/>
      </rPr>
      <t>(mettre 1 si aucun coeff. d'appro.)</t>
    </r>
  </si>
  <si>
    <r>
      <t xml:space="preserve">Coefficient de sous-traitance 
</t>
    </r>
    <r>
      <rPr>
        <i/>
        <sz val="8"/>
        <color rgb="FFFF0000"/>
        <rFont val="Poppins"/>
      </rPr>
      <t>(mettre 1 si aucun coeff. de sous-traitance)</t>
    </r>
  </si>
  <si>
    <t>Poste 1 – Phase d’Etude (avant-projet sommaire AVPS et détaillé AVPD) du banc réticule dit V2 :</t>
  </si>
  <si>
    <t>Poste 5 – Hotline et Garantie (pièces et main d’œuvre) d’une année supplémentaire</t>
  </si>
  <si>
    <t xml:space="preserve">FORFAITAIRE ET OPTIONNEL </t>
  </si>
  <si>
    <t>Poste 6 - Outillages de réglages tel que décrit au cahier des charges</t>
  </si>
  <si>
    <t>Poste 7 - Grandissement piloté tel que décrit au cahier des charges</t>
  </si>
  <si>
    <t>MONTANT GLOBAL DU POSTE 8</t>
  </si>
  <si>
    <t>MONTANT GLOBAL DU POSTE 7</t>
  </si>
  <si>
    <t>Poste 8 - Mise au point pilotée tel que décrit tel que décrit au cahier des charges</t>
  </si>
  <si>
    <t>Poste 9 - Barillet de filtre piloté tel que décrit au cahier des charges</t>
  </si>
  <si>
    <t>1.1</t>
  </si>
  <si>
    <t>Poste 2 – Approvisionnements (hors matériel CEA listés au cahier des charges), Réalisation du banc d’assemblage réticule 2 et Recette usine en présence du CEA du banc réticule dit V2 :</t>
  </si>
  <si>
    <t>1.2</t>
  </si>
  <si>
    <t>Avant projet sommaire :</t>
  </si>
  <si>
    <t>Avant projet détaillé:</t>
  </si>
  <si>
    <t>2.1</t>
  </si>
  <si>
    <t>Approvisionnements</t>
  </si>
  <si>
    <t>2.2</t>
  </si>
  <si>
    <t xml:space="preserve">Réalisation du banc </t>
  </si>
  <si>
    <t>2.3</t>
  </si>
  <si>
    <t>Recette Usine</t>
  </si>
  <si>
    <t>3.1</t>
  </si>
  <si>
    <t>Transport jusqu'au CEA CESTA Bâtiment BEHL</t>
  </si>
  <si>
    <t xml:space="preserve">Poste 3 – Transport, Installation et Recette sur site du banc réticule dit V2 : </t>
  </si>
  <si>
    <t>Installation et recette sur site</t>
  </si>
  <si>
    <t>3.2</t>
  </si>
  <si>
    <t>5.1</t>
  </si>
  <si>
    <t>5.2.</t>
  </si>
  <si>
    <t>Garantie d'un an supplémentaire</t>
  </si>
  <si>
    <t>Hotline d'un an supplémentaire</t>
  </si>
  <si>
    <t>MONTANT GLOBAL DU POSTE 9</t>
  </si>
  <si>
    <t>MONTANT GLOBAL DU POSTE 6</t>
  </si>
  <si>
    <t>MONTANT GLOBAL DU POSTE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</si>
</sst>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40C]_-;\-* #,##0.00\ [$€-40C]_-;_-* &quot;-&quot;??\ [$€-40C]_-;_-@_-"/>
  </numFmts>
  <fonts count="12" x14ac:knownFonts="1">
    <font>
      <sz val="11"/>
      <color theme="1"/>
      <name val="Calibri"/>
      <family val="2"/>
      <scheme val="minor"/>
    </font>
    <font>
      <sz val="8"/>
      <color theme="1"/>
      <name val="Poppins"/>
    </font>
    <font>
      <sz val="8"/>
      <color rgb="FFFF0000"/>
      <name val="Poppins"/>
    </font>
    <font>
      <b/>
      <sz val="8"/>
      <color theme="1"/>
      <name val="Poppins"/>
    </font>
    <font>
      <sz val="8"/>
      <name val="Poppins"/>
    </font>
    <font>
      <i/>
      <sz val="8"/>
      <color rgb="FFFF0000"/>
      <name val="Poppins"/>
    </font>
    <font>
      <sz val="7"/>
      <color theme="1"/>
      <name val="Poppins"/>
    </font>
    <font>
      <b/>
      <sz val="7"/>
      <color theme="1"/>
      <name val="Poppins"/>
    </font>
    <font>
      <sz val="10"/>
      <color theme="1"/>
      <name val="Arial"/>
      <family val="2"/>
    </font>
    <font>
      <sz val="10"/>
      <color theme="1"/>
      <name val="Symbol"/>
      <family val="1"/>
      <charset val="2"/>
    </font>
    <font>
      <u/>
      <sz val="10"/>
      <color theme="1"/>
      <name val="Arial"/>
      <family val="2"/>
    </font>
    <font>
      <sz val="10"/>
      <name val="Arial"/>
      <family val="2"/>
    </font>
  </fonts>
  <fills count="20">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
      <patternFill patternType="solid">
        <fgColor theme="7" tint="0.79998168889431442"/>
        <bgColor indexed="64"/>
      </patternFill>
    </fill>
    <fill>
      <patternFill patternType="lightDown">
        <bgColor theme="7" tint="0.79998168889431442"/>
      </patternFill>
    </fill>
    <fill>
      <patternFill patternType="solid">
        <fgColor theme="7" tint="0.59999389629810485"/>
        <bgColor indexed="64"/>
      </patternFill>
    </fill>
    <fill>
      <patternFill patternType="lightDown">
        <bgColor theme="7" tint="0.59999389629810485"/>
      </patternFill>
    </fill>
    <fill>
      <patternFill patternType="solid">
        <fgColor theme="9" tint="0.79998168889431442"/>
        <bgColor indexed="64"/>
      </patternFill>
    </fill>
    <fill>
      <patternFill patternType="lightDown">
        <bgColor theme="9" tint="0.79998168889431442"/>
      </patternFill>
    </fill>
    <fill>
      <patternFill patternType="lightDown">
        <bgColor theme="9" tint="0.59999389629810485"/>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rgb="FFFF0000"/>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thin">
        <color rgb="FFFF0000"/>
      </top>
      <bottom/>
      <diagonal/>
    </border>
    <border>
      <left/>
      <right style="thin">
        <color indexed="64"/>
      </right>
      <top/>
      <bottom style="thin">
        <color indexed="64"/>
      </bottom>
      <diagonal/>
    </border>
  </borders>
  <cellStyleXfs count="1">
    <xf numFmtId="0" fontId="0" fillId="0" borderId="0"/>
  </cellStyleXfs>
  <cellXfs count="144">
    <xf numFmtId="0" fontId="0" fillId="0" borderId="0" xfId="0"/>
    <xf numFmtId="0" fontId="1" fillId="7" borderId="0" xfId="0" applyFont="1" applyFill="1" applyBorder="1" applyAlignment="1">
      <alignment horizontal="justify" vertical="center" wrapText="1"/>
    </xf>
    <xf numFmtId="0" fontId="1" fillId="3" borderId="9" xfId="0" applyFont="1" applyFill="1" applyBorder="1" applyAlignment="1">
      <alignment horizontal="justify" vertical="center" wrapText="1"/>
    </xf>
    <xf numFmtId="0" fontId="1" fillId="0" borderId="10" xfId="0" applyFont="1" applyBorder="1" applyAlignment="1">
      <alignment horizontal="center" vertical="center" wrapText="1"/>
    </xf>
    <xf numFmtId="0" fontId="1" fillId="3" borderId="10" xfId="0" applyFont="1" applyFill="1" applyBorder="1" applyAlignment="1">
      <alignment horizontal="justify" vertical="center" wrapText="1"/>
    </xf>
    <xf numFmtId="0" fontId="3" fillId="3" borderId="10" xfId="0" applyFont="1" applyFill="1" applyBorder="1" applyAlignment="1">
      <alignment horizontal="justify" vertical="center" wrapText="1"/>
    </xf>
    <xf numFmtId="0" fontId="1" fillId="0" borderId="10" xfId="0" applyFont="1" applyBorder="1" applyAlignment="1">
      <alignment horizontal="justify" vertical="center" wrapText="1"/>
    </xf>
    <xf numFmtId="0" fontId="4" fillId="0" borderId="10" xfId="0" applyFont="1" applyBorder="1" applyAlignment="1">
      <alignment horizontal="justify" vertical="center" wrapText="1"/>
    </xf>
    <xf numFmtId="0" fontId="1" fillId="0" borderId="11" xfId="0" applyFont="1" applyBorder="1" applyAlignment="1">
      <alignment horizontal="center" vertical="center" wrapText="1"/>
    </xf>
    <xf numFmtId="0" fontId="1" fillId="3" borderId="11" xfId="0" applyFont="1" applyFill="1" applyBorder="1" applyAlignment="1">
      <alignment horizontal="justify" vertical="center" wrapText="1"/>
    </xf>
    <xf numFmtId="0" fontId="1" fillId="3" borderId="12" xfId="0" applyFont="1" applyFill="1" applyBorder="1" applyAlignment="1">
      <alignment horizontal="justify" vertical="center" wrapText="1"/>
    </xf>
    <xf numFmtId="0" fontId="1" fillId="3" borderId="16" xfId="0" applyFont="1" applyFill="1" applyBorder="1" applyAlignment="1">
      <alignment horizontal="justify" vertical="center" wrapText="1"/>
    </xf>
    <xf numFmtId="0" fontId="1" fillId="0" borderId="18" xfId="0" applyFont="1" applyBorder="1" applyAlignment="1">
      <alignment horizontal="center" vertical="center" wrapText="1"/>
    </xf>
    <xf numFmtId="0" fontId="1" fillId="3" borderId="19" xfId="0" applyFont="1" applyFill="1" applyBorder="1" applyAlignment="1">
      <alignment horizontal="justify" vertical="center" wrapText="1"/>
    </xf>
    <xf numFmtId="0" fontId="1" fillId="3" borderId="22" xfId="0" applyFont="1" applyFill="1" applyBorder="1" applyAlignment="1">
      <alignment horizontal="justify" vertical="center" wrapText="1"/>
    </xf>
    <xf numFmtId="0" fontId="1" fillId="3" borderId="23" xfId="0" applyFont="1" applyFill="1" applyBorder="1" applyAlignment="1">
      <alignment horizontal="justify" vertical="center" wrapText="1"/>
    </xf>
    <xf numFmtId="0" fontId="1" fillId="10" borderId="14" xfId="0" applyFont="1" applyFill="1" applyBorder="1" applyAlignment="1">
      <alignment horizontal="center" vertical="center" wrapText="1"/>
    </xf>
    <xf numFmtId="0" fontId="1" fillId="10" borderId="7" xfId="0" applyFont="1" applyFill="1" applyBorder="1" applyAlignment="1">
      <alignment horizontal="center" vertical="center" wrapText="1"/>
    </xf>
    <xf numFmtId="164" fontId="1" fillId="10" borderId="16" xfId="0" applyNumberFormat="1" applyFont="1" applyFill="1" applyBorder="1" applyAlignment="1">
      <alignment horizontal="center" vertical="center" wrapText="1"/>
    </xf>
    <xf numFmtId="2" fontId="1" fillId="10" borderId="10" xfId="0" applyNumberFormat="1" applyFont="1" applyFill="1" applyBorder="1" applyAlignment="1">
      <alignment horizontal="center" vertical="center" wrapText="1"/>
    </xf>
    <xf numFmtId="0" fontId="1" fillId="12" borderId="15" xfId="0" applyFont="1" applyFill="1" applyBorder="1" applyAlignment="1">
      <alignment horizontal="center" vertical="center" wrapText="1"/>
    </xf>
    <xf numFmtId="0" fontId="1" fillId="14" borderId="8" xfId="0" applyFont="1" applyFill="1" applyBorder="1" applyAlignment="1">
      <alignment horizontal="center" vertical="center" wrapText="1"/>
    </xf>
    <xf numFmtId="0" fontId="1" fillId="14" borderId="7" xfId="0" applyFont="1" applyFill="1" applyBorder="1" applyAlignment="1">
      <alignment horizontal="center" vertical="center" wrapText="1"/>
    </xf>
    <xf numFmtId="164" fontId="1" fillId="14" borderId="12" xfId="0" applyNumberFormat="1" applyFont="1" applyFill="1" applyBorder="1" applyAlignment="1">
      <alignment horizontal="right" vertical="center" wrapText="1"/>
    </xf>
    <xf numFmtId="0" fontId="1" fillId="14" borderId="10" xfId="0" applyNumberFormat="1" applyFont="1" applyFill="1" applyBorder="1" applyAlignment="1">
      <alignment horizontal="center" vertical="center" wrapText="1"/>
    </xf>
    <xf numFmtId="0" fontId="1" fillId="14" borderId="10" xfId="0" applyFont="1" applyFill="1" applyBorder="1" applyAlignment="1">
      <alignment horizontal="center" vertical="center" wrapText="1"/>
    </xf>
    <xf numFmtId="164" fontId="1" fillId="14" borderId="10" xfId="0" applyNumberFormat="1" applyFont="1" applyFill="1" applyBorder="1" applyAlignment="1">
      <alignment horizontal="justify" vertical="center" wrapText="1"/>
    </xf>
    <xf numFmtId="0" fontId="1" fillId="4" borderId="7" xfId="0" applyFont="1" applyFill="1" applyBorder="1" applyAlignment="1">
      <alignment horizontal="center" vertical="center" wrapText="1"/>
    </xf>
    <xf numFmtId="165" fontId="1" fillId="4" borderId="10" xfId="0" applyNumberFormat="1" applyFont="1" applyFill="1" applyBorder="1" applyAlignment="1">
      <alignment horizontal="center" vertical="center" wrapText="1"/>
    </xf>
    <xf numFmtId="0" fontId="1" fillId="0" borderId="0" xfId="0" applyFont="1"/>
    <xf numFmtId="0" fontId="1" fillId="0" borderId="0" xfId="0" applyFont="1" applyBorder="1"/>
    <xf numFmtId="0" fontId="1" fillId="0" borderId="0" xfId="0" applyFont="1" applyAlignment="1">
      <alignment horizontal="left" vertical="center"/>
    </xf>
    <xf numFmtId="164" fontId="1" fillId="12" borderId="17" xfId="0" applyNumberFormat="1" applyFont="1" applyFill="1" applyBorder="1" applyAlignment="1">
      <alignment horizontal="right" vertical="center" wrapText="1"/>
    </xf>
    <xf numFmtId="164" fontId="1" fillId="10" borderId="16" xfId="0" applyNumberFormat="1" applyFont="1" applyFill="1" applyBorder="1" applyAlignment="1">
      <alignment horizontal="right" vertical="center" wrapText="1"/>
    </xf>
    <xf numFmtId="164" fontId="1" fillId="0" borderId="19" xfId="0" applyNumberFormat="1" applyFont="1" applyBorder="1" applyAlignment="1">
      <alignment horizontal="right" vertical="center" wrapText="1"/>
    </xf>
    <xf numFmtId="164" fontId="3" fillId="3" borderId="19" xfId="0" applyNumberFormat="1" applyFont="1" applyFill="1" applyBorder="1" applyAlignment="1">
      <alignment horizontal="right" vertical="center" wrapText="1"/>
    </xf>
    <xf numFmtId="164" fontId="1" fillId="7" borderId="0" xfId="0" applyNumberFormat="1" applyFont="1" applyFill="1" applyBorder="1" applyAlignment="1">
      <alignment horizontal="right" vertical="center" wrapText="1"/>
    </xf>
    <xf numFmtId="0" fontId="1" fillId="7" borderId="0" xfId="0" applyFont="1" applyFill="1"/>
    <xf numFmtId="0" fontId="1" fillId="7" borderId="0" xfId="0" applyFont="1" applyFill="1" applyBorder="1" applyAlignment="1">
      <alignment horizontal="center" vertical="center" wrapText="1"/>
    </xf>
    <xf numFmtId="164" fontId="3" fillId="7" borderId="0" xfId="0" applyNumberFormat="1" applyFont="1" applyFill="1" applyBorder="1" applyAlignment="1">
      <alignment horizontal="right" vertical="center" wrapText="1"/>
    </xf>
    <xf numFmtId="0" fontId="2" fillId="2" borderId="6" xfId="0" applyFont="1" applyFill="1" applyBorder="1" applyAlignment="1">
      <alignment horizontal="center" vertical="center" wrapText="1"/>
    </xf>
    <xf numFmtId="0" fontId="6" fillId="5" borderId="10" xfId="0" applyFont="1" applyFill="1" applyBorder="1" applyAlignment="1">
      <alignment horizontal="justify" vertical="center" wrapText="1"/>
    </xf>
    <xf numFmtId="0" fontId="6" fillId="5" borderId="11" xfId="0" applyFont="1" applyFill="1" applyBorder="1" applyAlignment="1">
      <alignment horizontal="justify" vertical="center" wrapText="1"/>
    </xf>
    <xf numFmtId="165" fontId="6" fillId="10" borderId="16" xfId="0" applyNumberFormat="1" applyFont="1" applyFill="1" applyBorder="1" applyAlignment="1">
      <alignment horizontal="center" vertical="center" wrapText="1"/>
    </xf>
    <xf numFmtId="0" fontId="6" fillId="10" borderId="10" xfId="0" applyNumberFormat="1" applyFont="1" applyFill="1" applyBorder="1" applyAlignment="1">
      <alignment horizontal="center" vertical="center" wrapText="1"/>
    </xf>
    <xf numFmtId="165" fontId="6" fillId="12" borderId="17" xfId="0" applyNumberFormat="1" applyFont="1" applyFill="1" applyBorder="1" applyAlignment="1">
      <alignment horizontal="center" vertical="center" wrapText="1"/>
    </xf>
    <xf numFmtId="165" fontId="6" fillId="15" borderId="27" xfId="0" applyNumberFormat="1" applyFont="1" applyFill="1" applyBorder="1" applyAlignment="1">
      <alignment horizontal="center" vertical="center" wrapText="1"/>
    </xf>
    <xf numFmtId="0" fontId="6" fillId="15" borderId="11" xfId="0" applyNumberFormat="1" applyFont="1" applyFill="1" applyBorder="1" applyAlignment="1">
      <alignment horizontal="center" vertical="center" wrapText="1"/>
    </xf>
    <xf numFmtId="165" fontId="6" fillId="15" borderId="11" xfId="0" applyNumberFormat="1" applyFont="1" applyFill="1" applyBorder="1" applyAlignment="1">
      <alignment horizontal="center" vertical="center" wrapText="1"/>
    </xf>
    <xf numFmtId="165" fontId="6" fillId="16" borderId="11" xfId="0" applyNumberFormat="1" applyFont="1" applyFill="1" applyBorder="1" applyAlignment="1">
      <alignment horizontal="center" vertical="center" wrapText="1"/>
    </xf>
    <xf numFmtId="164" fontId="6" fillId="7" borderId="19" xfId="0" applyNumberFormat="1" applyFont="1" applyFill="1" applyBorder="1" applyAlignment="1">
      <alignment horizontal="right" vertical="center" wrapText="1"/>
    </xf>
    <xf numFmtId="164" fontId="6" fillId="7" borderId="0" xfId="0" applyNumberFormat="1" applyFont="1" applyFill="1" applyBorder="1" applyAlignment="1">
      <alignment horizontal="right" vertical="center" wrapText="1"/>
    </xf>
    <xf numFmtId="0" fontId="6" fillId="0" borderId="0" xfId="0" applyFont="1" applyBorder="1"/>
    <xf numFmtId="0" fontId="6" fillId="0" borderId="0" xfId="0" applyFont="1"/>
    <xf numFmtId="165" fontId="6" fillId="14" borderId="27" xfId="0" applyNumberFormat="1" applyFont="1" applyFill="1" applyBorder="1" applyAlignment="1">
      <alignment horizontal="center" vertical="center" wrapText="1"/>
    </xf>
    <xf numFmtId="0" fontId="6" fillId="14" borderId="11" xfId="0" applyNumberFormat="1" applyFont="1" applyFill="1" applyBorder="1" applyAlignment="1">
      <alignment horizontal="center" vertical="center" wrapText="1"/>
    </xf>
    <xf numFmtId="165" fontId="6" fillId="4" borderId="11" xfId="0" applyNumberFormat="1" applyFont="1" applyFill="1" applyBorder="1" applyAlignment="1">
      <alignment horizontal="center" vertical="center" wrapText="1"/>
    </xf>
    <xf numFmtId="0" fontId="6" fillId="8" borderId="10" xfId="0" applyFont="1" applyFill="1" applyBorder="1" applyAlignment="1">
      <alignment horizontal="justify" vertical="center" wrapText="1"/>
    </xf>
    <xf numFmtId="0" fontId="7" fillId="8" borderId="10" xfId="0" applyFont="1" applyFill="1" applyBorder="1" applyAlignment="1">
      <alignment horizontal="justify" vertical="center" wrapText="1"/>
    </xf>
    <xf numFmtId="0" fontId="6" fillId="8" borderId="11" xfId="0" applyFont="1" applyFill="1" applyBorder="1" applyAlignment="1">
      <alignment horizontal="justify" vertical="center" wrapText="1"/>
    </xf>
    <xf numFmtId="0" fontId="6" fillId="8" borderId="16" xfId="0" applyFont="1" applyFill="1" applyBorder="1" applyAlignment="1">
      <alignment horizontal="justify" vertical="center" wrapText="1"/>
    </xf>
    <xf numFmtId="0" fontId="6" fillId="8" borderId="17" xfId="0" applyFont="1" applyFill="1" applyBorder="1" applyAlignment="1">
      <alignment horizontal="justify" vertical="center" wrapText="1"/>
    </xf>
    <xf numFmtId="0" fontId="6" fillId="8" borderId="12" xfId="0" applyFont="1" applyFill="1" applyBorder="1" applyAlignment="1">
      <alignment horizontal="justify" vertical="center" wrapText="1"/>
    </xf>
    <xf numFmtId="0" fontId="6" fillId="8" borderId="19" xfId="0" applyFont="1" applyFill="1" applyBorder="1" applyAlignment="1">
      <alignment horizontal="justify" vertical="center" wrapText="1"/>
    </xf>
    <xf numFmtId="0" fontId="6" fillId="7" borderId="0" xfId="0" applyFont="1" applyFill="1" applyBorder="1" applyAlignment="1">
      <alignment horizontal="justify" vertical="center" wrapText="1"/>
    </xf>
    <xf numFmtId="0" fontId="6" fillId="11" borderId="16" xfId="0" applyNumberFormat="1" applyFont="1" applyFill="1" applyBorder="1" applyAlignment="1">
      <alignment horizontal="center" vertical="center" wrapText="1"/>
    </xf>
    <xf numFmtId="0" fontId="6" fillId="11" borderId="10" xfId="0" applyNumberFormat="1" applyFont="1" applyFill="1" applyBorder="1" applyAlignment="1">
      <alignment horizontal="center" vertical="center" wrapText="1"/>
    </xf>
    <xf numFmtId="0" fontId="6" fillId="13" borderId="17" xfId="0" applyNumberFormat="1" applyFont="1" applyFill="1" applyBorder="1" applyAlignment="1">
      <alignment horizontal="center" vertical="center" wrapText="1"/>
    </xf>
    <xf numFmtId="164" fontId="6" fillId="14" borderId="12" xfId="0" applyNumberFormat="1" applyFont="1" applyFill="1" applyBorder="1" applyAlignment="1">
      <alignment horizontal="right" vertical="center" wrapText="1"/>
    </xf>
    <xf numFmtId="0" fontId="6" fillId="14" borderId="10" xfId="0" applyNumberFormat="1" applyFont="1" applyFill="1" applyBorder="1" applyAlignment="1">
      <alignment horizontal="center" vertical="center" wrapText="1"/>
    </xf>
    <xf numFmtId="0" fontId="6" fillId="14" borderId="10" xfId="0" applyFont="1" applyFill="1" applyBorder="1" applyAlignment="1">
      <alignment horizontal="center" vertical="center" wrapText="1"/>
    </xf>
    <xf numFmtId="165" fontId="6" fillId="4" borderId="10" xfId="0" applyNumberFormat="1" applyFont="1" applyFill="1" applyBorder="1" applyAlignment="1">
      <alignment horizontal="center" vertical="center" wrapText="1"/>
    </xf>
    <xf numFmtId="0" fontId="6" fillId="13" borderId="25" xfId="0" applyNumberFormat="1" applyFont="1" applyFill="1" applyBorder="1" applyAlignment="1">
      <alignment horizontal="center" vertical="center" wrapText="1"/>
    </xf>
    <xf numFmtId="0" fontId="7" fillId="6" borderId="10" xfId="0" applyFont="1" applyFill="1" applyBorder="1" applyAlignment="1">
      <alignment horizontal="justify" vertical="center" wrapText="1"/>
    </xf>
    <xf numFmtId="0" fontId="6" fillId="6" borderId="11" xfId="0" applyFont="1" applyFill="1" applyBorder="1" applyAlignment="1">
      <alignment horizontal="justify" vertical="center" wrapText="1"/>
    </xf>
    <xf numFmtId="0" fontId="6" fillId="6" borderId="16" xfId="0" applyNumberFormat="1" applyFont="1" applyFill="1" applyBorder="1" applyAlignment="1">
      <alignment horizontal="center" vertical="center" wrapText="1"/>
    </xf>
    <xf numFmtId="0" fontId="6" fillId="6" borderId="11" xfId="0" applyNumberFormat="1" applyFont="1" applyFill="1" applyBorder="1" applyAlignment="1">
      <alignment horizontal="center" vertical="center" wrapText="1"/>
    </xf>
    <xf numFmtId="0" fontId="6" fillId="6" borderId="1" xfId="0" applyNumberFormat="1" applyFont="1" applyFill="1" applyBorder="1" applyAlignment="1">
      <alignment horizontal="center" vertical="center" wrapText="1"/>
    </xf>
    <xf numFmtId="0" fontId="6" fillId="6" borderId="12" xfId="0" applyNumberFormat="1" applyFont="1" applyFill="1" applyBorder="1" applyAlignment="1">
      <alignment horizontal="center" vertical="center" wrapText="1"/>
    </xf>
    <xf numFmtId="0" fontId="6" fillId="6" borderId="10" xfId="0" applyNumberFormat="1" applyFont="1" applyFill="1" applyBorder="1" applyAlignment="1">
      <alignment horizontal="center" vertical="center" wrapText="1"/>
    </xf>
    <xf numFmtId="164" fontId="7" fillId="6" borderId="1" xfId="0" applyNumberFormat="1" applyFont="1" applyFill="1" applyBorder="1" applyAlignment="1">
      <alignment horizontal="right" vertical="center" wrapText="1"/>
    </xf>
    <xf numFmtId="164" fontId="7" fillId="7" borderId="0" xfId="0" applyNumberFormat="1" applyFont="1" applyFill="1" applyBorder="1" applyAlignment="1">
      <alignment horizontal="right" vertical="center" wrapText="1"/>
    </xf>
    <xf numFmtId="0" fontId="1" fillId="0" borderId="29" xfId="0" applyFont="1" applyBorder="1" applyAlignment="1">
      <alignment horizontal="justify" vertical="center" wrapText="1"/>
    </xf>
    <xf numFmtId="0" fontId="4" fillId="0" borderId="29" xfId="0" applyFont="1" applyBorder="1" applyAlignment="1">
      <alignment horizontal="justify" vertical="center" wrapText="1"/>
    </xf>
    <xf numFmtId="0" fontId="1" fillId="0" borderId="24" xfId="0" applyFont="1" applyBorder="1" applyAlignment="1">
      <alignment horizontal="center" vertical="center" wrapText="1"/>
    </xf>
    <xf numFmtId="164" fontId="1" fillId="10" borderId="28" xfId="0" applyNumberFormat="1" applyFont="1" applyFill="1" applyBorder="1" applyAlignment="1">
      <alignment horizontal="right" vertical="center" wrapText="1"/>
    </xf>
    <xf numFmtId="2" fontId="1" fillId="10" borderId="29" xfId="0" applyNumberFormat="1" applyFont="1" applyFill="1" applyBorder="1" applyAlignment="1">
      <alignment horizontal="center" vertical="center" wrapText="1"/>
    </xf>
    <xf numFmtId="164" fontId="1" fillId="12" borderId="25" xfId="0" applyNumberFormat="1" applyFont="1" applyFill="1" applyBorder="1" applyAlignment="1">
      <alignment horizontal="right" vertical="center" wrapText="1"/>
    </xf>
    <xf numFmtId="164" fontId="1" fillId="14" borderId="30" xfId="0" applyNumberFormat="1" applyFont="1" applyFill="1" applyBorder="1" applyAlignment="1">
      <alignment horizontal="right" vertical="center" wrapText="1"/>
    </xf>
    <xf numFmtId="164" fontId="1" fillId="14" borderId="29" xfId="0" applyNumberFormat="1" applyFont="1" applyFill="1" applyBorder="1" applyAlignment="1">
      <alignment horizontal="justify" vertical="center" wrapText="1"/>
    </xf>
    <xf numFmtId="165" fontId="1" fillId="4" borderId="29" xfId="0" applyNumberFormat="1" applyFont="1" applyFill="1" applyBorder="1" applyAlignment="1">
      <alignment horizontal="center" vertical="center" wrapText="1"/>
    </xf>
    <xf numFmtId="164" fontId="1" fillId="0" borderId="26" xfId="0" applyNumberFormat="1" applyFont="1" applyBorder="1" applyAlignment="1">
      <alignment horizontal="right" vertical="center" wrapText="1"/>
    </xf>
    <xf numFmtId="0" fontId="1" fillId="3" borderId="13" xfId="0" applyFont="1" applyFill="1" applyBorder="1" applyAlignment="1">
      <alignment horizontal="justify" vertical="center" wrapText="1"/>
    </xf>
    <xf numFmtId="0" fontId="3" fillId="3" borderId="13" xfId="0" applyFont="1" applyFill="1" applyBorder="1" applyAlignment="1">
      <alignment horizontal="justify" vertical="center" wrapText="1"/>
    </xf>
    <xf numFmtId="0" fontId="1" fillId="3" borderId="21" xfId="0" applyFont="1" applyFill="1" applyBorder="1" applyAlignment="1">
      <alignment horizontal="justify" vertical="center" wrapText="1"/>
    </xf>
    <xf numFmtId="0" fontId="1" fillId="3" borderId="32" xfId="0" applyFont="1" applyFill="1" applyBorder="1" applyAlignment="1">
      <alignment horizontal="justify" vertical="center" wrapText="1"/>
    </xf>
    <xf numFmtId="164" fontId="3" fillId="3" borderId="1" xfId="0" applyNumberFormat="1" applyFont="1" applyFill="1" applyBorder="1" applyAlignment="1">
      <alignment horizontal="right" vertical="center" wrapText="1"/>
    </xf>
    <xf numFmtId="164" fontId="1" fillId="10" borderId="28" xfId="0" applyNumberFormat="1" applyFont="1" applyFill="1" applyBorder="1" applyAlignment="1">
      <alignment horizontal="center" vertical="center" wrapText="1"/>
    </xf>
    <xf numFmtId="164" fontId="3" fillId="9" borderId="32" xfId="0" applyNumberFormat="1" applyFont="1" applyFill="1" applyBorder="1" applyAlignment="1">
      <alignment horizontal="right" vertical="center" wrapText="1"/>
    </xf>
    <xf numFmtId="0" fontId="9" fillId="0" borderId="0" xfId="0" applyFont="1" applyAlignment="1">
      <alignment horizontal="justify" vertical="center"/>
    </xf>
    <xf numFmtId="0" fontId="10" fillId="0" borderId="0" xfId="0" applyFont="1" applyAlignment="1">
      <alignment horizontal="justify" vertical="center"/>
    </xf>
    <xf numFmtId="0" fontId="8" fillId="0" borderId="0" xfId="0" applyFont="1" applyAlignment="1">
      <alignment horizontal="justify" vertical="center"/>
    </xf>
    <xf numFmtId="0" fontId="8" fillId="0" borderId="10" xfId="0" applyFont="1" applyBorder="1" applyAlignment="1">
      <alignment horizontal="justify" vertical="center" wrapText="1"/>
    </xf>
    <xf numFmtId="0" fontId="11" fillId="0" borderId="10" xfId="0" applyFont="1" applyBorder="1" applyAlignment="1">
      <alignment horizontal="justify" vertical="center" wrapText="1"/>
    </xf>
    <xf numFmtId="0" fontId="8" fillId="0" borderId="29" xfId="0" applyFont="1" applyBorder="1" applyAlignment="1">
      <alignment horizontal="justify" vertical="center" wrapText="1"/>
    </xf>
    <xf numFmtId="0" fontId="11" fillId="0" borderId="29" xfId="0" applyFont="1" applyBorder="1" applyAlignment="1">
      <alignment horizontal="justify" vertical="center" wrapText="1"/>
    </xf>
    <xf numFmtId="0" fontId="8" fillId="17" borderId="10" xfId="0" applyFont="1" applyFill="1" applyBorder="1" applyAlignment="1">
      <alignment horizontal="justify" vertical="center" wrapText="1"/>
    </xf>
    <xf numFmtId="0" fontId="8" fillId="17" borderId="0" xfId="0" applyFont="1" applyFill="1" applyAlignment="1">
      <alignment horizontal="justify" vertical="center"/>
    </xf>
    <xf numFmtId="0" fontId="1" fillId="17" borderId="11" xfId="0" applyFont="1" applyFill="1" applyBorder="1" applyAlignment="1">
      <alignment horizontal="center" vertical="center" wrapText="1"/>
    </xf>
    <xf numFmtId="164" fontId="1" fillId="17" borderId="16" xfId="0" applyNumberFormat="1" applyFont="1" applyFill="1" applyBorder="1" applyAlignment="1">
      <alignment horizontal="right" vertical="center" wrapText="1"/>
    </xf>
    <xf numFmtId="2" fontId="1" fillId="17" borderId="10" xfId="0" applyNumberFormat="1" applyFont="1" applyFill="1" applyBorder="1" applyAlignment="1">
      <alignment horizontal="center" vertical="center" wrapText="1"/>
    </xf>
    <xf numFmtId="164" fontId="1" fillId="17" borderId="17" xfId="0" applyNumberFormat="1" applyFont="1" applyFill="1" applyBorder="1" applyAlignment="1">
      <alignment horizontal="right" vertical="center" wrapText="1"/>
    </xf>
    <xf numFmtId="164" fontId="1" fillId="17" borderId="12" xfId="0" applyNumberFormat="1" applyFont="1" applyFill="1" applyBorder="1" applyAlignment="1">
      <alignment horizontal="right" vertical="center" wrapText="1"/>
    </xf>
    <xf numFmtId="0" fontId="1" fillId="17" borderId="10" xfId="0" applyNumberFormat="1" applyFont="1" applyFill="1" applyBorder="1" applyAlignment="1">
      <alignment horizontal="center" vertical="center" wrapText="1"/>
    </xf>
    <xf numFmtId="0" fontId="1" fillId="17" borderId="10" xfId="0" applyFont="1" applyFill="1" applyBorder="1" applyAlignment="1">
      <alignment horizontal="center" vertical="center" wrapText="1"/>
    </xf>
    <xf numFmtId="165" fontId="1" fillId="17" borderId="10" xfId="0" applyNumberFormat="1" applyFont="1" applyFill="1" applyBorder="1" applyAlignment="1">
      <alignment horizontal="center" vertical="center" wrapText="1"/>
    </xf>
    <xf numFmtId="164" fontId="1" fillId="17" borderId="19" xfId="0" applyNumberFormat="1" applyFont="1" applyFill="1" applyBorder="1" applyAlignment="1">
      <alignment horizontal="right" vertical="center" wrapText="1"/>
    </xf>
    <xf numFmtId="0" fontId="11" fillId="17" borderId="10" xfId="0" applyFont="1" applyFill="1" applyBorder="1" applyAlignment="1">
      <alignment horizontal="justify" vertical="center" wrapText="1"/>
    </xf>
    <xf numFmtId="164" fontId="1" fillId="17" borderId="10" xfId="0" applyNumberFormat="1" applyFont="1" applyFill="1" applyBorder="1" applyAlignment="1">
      <alignment horizontal="justify" vertical="center" wrapText="1"/>
    </xf>
    <xf numFmtId="0" fontId="1" fillId="17" borderId="10" xfId="0" applyFont="1" applyFill="1" applyBorder="1" applyAlignment="1">
      <alignment horizontal="justify" vertical="center" wrapText="1"/>
    </xf>
    <xf numFmtId="0" fontId="4" fillId="17" borderId="10" xfId="0" applyFont="1" applyFill="1" applyBorder="1" applyAlignment="1">
      <alignment horizontal="justify" vertical="center" wrapText="1"/>
    </xf>
    <xf numFmtId="0" fontId="1" fillId="18" borderId="11" xfId="0" applyFont="1" applyFill="1" applyBorder="1" applyAlignment="1">
      <alignment horizontal="center" vertical="center" wrapText="1"/>
    </xf>
    <xf numFmtId="164" fontId="1" fillId="18" borderId="16" xfId="0" applyNumberFormat="1" applyFont="1" applyFill="1" applyBorder="1" applyAlignment="1">
      <alignment horizontal="right" vertical="center" wrapText="1"/>
    </xf>
    <xf numFmtId="2" fontId="1" fillId="18" borderId="10" xfId="0" applyNumberFormat="1" applyFont="1" applyFill="1" applyBorder="1" applyAlignment="1">
      <alignment horizontal="center" vertical="center" wrapText="1"/>
    </xf>
    <xf numFmtId="164" fontId="1" fillId="18" borderId="17" xfId="0" applyNumberFormat="1" applyFont="1" applyFill="1" applyBorder="1" applyAlignment="1">
      <alignment horizontal="right" vertical="center" wrapText="1"/>
    </xf>
    <xf numFmtId="164" fontId="1" fillId="18" borderId="12" xfId="0" applyNumberFormat="1" applyFont="1" applyFill="1" applyBorder="1" applyAlignment="1">
      <alignment horizontal="right" vertical="center" wrapText="1"/>
    </xf>
    <xf numFmtId="0" fontId="1" fillId="18" borderId="10" xfId="0" applyNumberFormat="1" applyFont="1" applyFill="1" applyBorder="1" applyAlignment="1">
      <alignment horizontal="center" vertical="center" wrapText="1"/>
    </xf>
    <xf numFmtId="0" fontId="1" fillId="18" borderId="10" xfId="0" applyFont="1" applyFill="1" applyBorder="1" applyAlignment="1">
      <alignment horizontal="center" vertical="center" wrapText="1"/>
    </xf>
    <xf numFmtId="165" fontId="1" fillId="18" borderId="10" xfId="0" applyNumberFormat="1" applyFont="1" applyFill="1" applyBorder="1" applyAlignment="1">
      <alignment horizontal="center" vertical="center" wrapText="1"/>
    </xf>
    <xf numFmtId="0" fontId="4" fillId="19" borderId="10" xfId="0" applyFont="1" applyFill="1" applyBorder="1" applyAlignment="1">
      <alignment horizontal="justify" vertical="center" wrapText="1"/>
    </xf>
    <xf numFmtId="164" fontId="1" fillId="19" borderId="19" xfId="0" applyNumberFormat="1" applyFont="1" applyFill="1" applyBorder="1" applyAlignment="1">
      <alignment horizontal="right" vertical="center" wrapText="1"/>
    </xf>
    <xf numFmtId="0" fontId="2" fillId="2" borderId="31"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3" fillId="9" borderId="20" xfId="0" applyFont="1" applyFill="1" applyBorder="1" applyAlignment="1">
      <alignment horizontal="right" vertical="center" wrapText="1"/>
    </xf>
    <xf numFmtId="0" fontId="3" fillId="9" borderId="3" xfId="0" applyFont="1" applyFill="1" applyBorder="1" applyAlignment="1">
      <alignment horizontal="right" vertical="center" wrapText="1"/>
    </xf>
    <xf numFmtId="0" fontId="3" fillId="9" borderId="2" xfId="0" applyFont="1" applyFill="1" applyBorder="1" applyAlignment="1">
      <alignment horizontal="right" vertical="center" wrapText="1"/>
    </xf>
    <xf numFmtId="0" fontId="1" fillId="4" borderId="3" xfId="0" applyFont="1" applyFill="1" applyBorder="1" applyAlignment="1">
      <alignment horizontal="center"/>
    </xf>
    <xf numFmtId="0" fontId="1" fillId="12" borderId="20" xfId="0" applyFont="1" applyFill="1" applyBorder="1" applyAlignment="1">
      <alignment horizontal="center"/>
    </xf>
    <xf numFmtId="0" fontId="1" fillId="12" borderId="3" xfId="0" applyFont="1" applyFill="1" applyBorder="1" applyAlignment="1">
      <alignment horizontal="center"/>
    </xf>
    <xf numFmtId="0" fontId="1" fillId="12" borderId="2" xfId="0" applyFont="1" applyFill="1" applyBorder="1" applyAlignment="1">
      <alignment horizontal="center"/>
    </xf>
    <xf numFmtId="0" fontId="3" fillId="3" borderId="20" xfId="0" applyFont="1" applyFill="1" applyBorder="1" applyAlignment="1">
      <alignment horizontal="right" vertical="center" wrapText="1"/>
    </xf>
    <xf numFmtId="0" fontId="3" fillId="3" borderId="3" xfId="0" applyFont="1" applyFill="1" applyBorder="1" applyAlignment="1">
      <alignment horizontal="right" vertical="center" wrapText="1"/>
    </xf>
    <xf numFmtId="0" fontId="3" fillId="3" borderId="2"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tabSelected="1" topLeftCell="A40" zoomScale="98" zoomScaleNormal="98" workbookViewId="0">
      <selection activeCell="A55" sqref="A55:J55"/>
    </sheetView>
  </sheetViews>
  <sheetFormatPr baseColWidth="10" defaultColWidth="11.42578125" defaultRowHeight="15.75" x14ac:dyDescent="0.45"/>
  <cols>
    <col min="1" max="1" width="6.85546875" style="29" customWidth="1"/>
    <col min="2" max="2" width="80" style="29" customWidth="1"/>
    <col min="3" max="3" width="26" style="29" customWidth="1"/>
    <col min="4" max="4" width="15.28515625" style="29" customWidth="1"/>
    <col min="5" max="5" width="17.7109375" style="29" customWidth="1"/>
    <col min="6" max="6" width="17.42578125" style="29" customWidth="1"/>
    <col min="7" max="7" width="18.140625" style="29" customWidth="1"/>
    <col min="8" max="8" width="24" style="29" customWidth="1"/>
    <col min="9" max="9" width="8.85546875" style="29" customWidth="1"/>
    <col min="10" max="10" width="18.7109375" style="29" customWidth="1"/>
    <col min="11" max="11" width="17.28515625" style="29" customWidth="1"/>
    <col min="12" max="12" width="3.5703125" style="37" customWidth="1"/>
    <col min="13" max="13" width="70.28515625" style="31" customWidth="1"/>
    <col min="14" max="16384" width="11.42578125" style="29"/>
  </cols>
  <sheetData>
    <row r="1" spans="1:14" ht="16.5" thickBot="1" x14ac:dyDescent="0.5">
      <c r="D1" s="138" t="s">
        <v>12</v>
      </c>
      <c r="E1" s="139"/>
      <c r="F1" s="140"/>
      <c r="G1" s="137" t="s">
        <v>6</v>
      </c>
      <c r="H1" s="137"/>
      <c r="I1" s="137"/>
      <c r="J1" s="137"/>
    </row>
    <row r="2" spans="1:14" ht="63" x14ac:dyDescent="0.45">
      <c r="A2" s="3" t="s">
        <v>0</v>
      </c>
      <c r="B2" s="3" t="s">
        <v>1</v>
      </c>
      <c r="C2" s="8" t="s">
        <v>2</v>
      </c>
      <c r="D2" s="16" t="s">
        <v>13</v>
      </c>
      <c r="E2" s="17" t="s">
        <v>31</v>
      </c>
      <c r="F2" s="20" t="s">
        <v>14</v>
      </c>
      <c r="G2" s="21" t="s">
        <v>3</v>
      </c>
      <c r="H2" s="22" t="s">
        <v>32</v>
      </c>
      <c r="I2" s="22" t="s">
        <v>4</v>
      </c>
      <c r="J2" s="27" t="s">
        <v>10</v>
      </c>
      <c r="K2" s="12" t="s">
        <v>11</v>
      </c>
      <c r="L2" s="38"/>
      <c r="M2" s="40" t="s">
        <v>25</v>
      </c>
      <c r="N2" s="30"/>
    </row>
    <row r="3" spans="1:14" s="53" customFormat="1" ht="12" customHeight="1" x14ac:dyDescent="0.15">
      <c r="A3" s="57"/>
      <c r="B3" s="58" t="s">
        <v>8</v>
      </c>
      <c r="C3" s="59"/>
      <c r="D3" s="60"/>
      <c r="E3" s="57"/>
      <c r="F3" s="61"/>
      <c r="G3" s="62"/>
      <c r="H3" s="57"/>
      <c r="I3" s="57"/>
      <c r="J3" s="57"/>
      <c r="K3" s="63"/>
      <c r="L3" s="64"/>
      <c r="M3" s="131" t="s">
        <v>29</v>
      </c>
      <c r="N3" s="52"/>
    </row>
    <row r="4" spans="1:14" s="53" customFormat="1" ht="12" customHeight="1" x14ac:dyDescent="0.15">
      <c r="A4" s="41" t="s">
        <v>15</v>
      </c>
      <c r="B4" s="41" t="s">
        <v>16</v>
      </c>
      <c r="C4" s="42"/>
      <c r="D4" s="43">
        <v>4000</v>
      </c>
      <c r="E4" s="44">
        <v>1</v>
      </c>
      <c r="F4" s="45">
        <f>D4*E4</f>
        <v>4000</v>
      </c>
      <c r="G4" s="46"/>
      <c r="H4" s="47"/>
      <c r="I4" s="48"/>
      <c r="J4" s="49"/>
      <c r="K4" s="50">
        <f>F4+J4</f>
        <v>4000</v>
      </c>
      <c r="L4" s="51"/>
      <c r="M4" s="132"/>
      <c r="N4" s="52"/>
    </row>
    <row r="5" spans="1:14" s="53" customFormat="1" ht="12" customHeight="1" x14ac:dyDescent="0.15">
      <c r="A5" s="41" t="s">
        <v>15</v>
      </c>
      <c r="B5" s="41" t="s">
        <v>26</v>
      </c>
      <c r="C5" s="42"/>
      <c r="D5" s="43">
        <v>4000</v>
      </c>
      <c r="E5" s="44">
        <v>1.1000000000000001</v>
      </c>
      <c r="F5" s="45">
        <f t="shared" ref="F5:F7" si="0">D5*E5</f>
        <v>4400</v>
      </c>
      <c r="G5" s="54">
        <v>75</v>
      </c>
      <c r="H5" s="55">
        <v>1</v>
      </c>
      <c r="I5" s="55">
        <v>10</v>
      </c>
      <c r="J5" s="56">
        <f>F5+I5</f>
        <v>4410</v>
      </c>
      <c r="K5" s="50">
        <f t="shared" ref="K5:K13" si="1">F5+J5</f>
        <v>8810</v>
      </c>
      <c r="L5" s="51"/>
      <c r="M5" s="132"/>
      <c r="N5" s="52"/>
    </row>
    <row r="6" spans="1:14" s="53" customFormat="1" ht="12" customHeight="1" x14ac:dyDescent="0.15">
      <c r="A6" s="41" t="s">
        <v>15</v>
      </c>
      <c r="B6" s="41" t="s">
        <v>17</v>
      </c>
      <c r="C6" s="42"/>
      <c r="D6" s="43">
        <v>2500</v>
      </c>
      <c r="E6" s="44">
        <v>1</v>
      </c>
      <c r="F6" s="45">
        <f t="shared" si="0"/>
        <v>2500</v>
      </c>
      <c r="G6" s="46"/>
      <c r="H6" s="47"/>
      <c r="I6" s="48"/>
      <c r="J6" s="49"/>
      <c r="K6" s="50">
        <f t="shared" si="1"/>
        <v>2500</v>
      </c>
      <c r="L6" s="51"/>
      <c r="M6" s="132"/>
    </row>
    <row r="7" spans="1:14" s="53" customFormat="1" ht="12" customHeight="1" x14ac:dyDescent="0.15">
      <c r="A7" s="41" t="s">
        <v>15</v>
      </c>
      <c r="B7" s="41" t="s">
        <v>18</v>
      </c>
      <c r="C7" s="42"/>
      <c r="D7" s="43">
        <v>50</v>
      </c>
      <c r="E7" s="44">
        <v>1.1000000000000001</v>
      </c>
      <c r="F7" s="45">
        <f t="shared" si="0"/>
        <v>55.000000000000007</v>
      </c>
      <c r="G7" s="46"/>
      <c r="H7" s="47"/>
      <c r="I7" s="48"/>
      <c r="J7" s="49"/>
      <c r="K7" s="50">
        <f t="shared" si="1"/>
        <v>55.000000000000007</v>
      </c>
      <c r="L7" s="51"/>
      <c r="M7" s="132"/>
    </row>
    <row r="8" spans="1:14" s="53" customFormat="1" ht="12" customHeight="1" x14ac:dyDescent="0.15">
      <c r="A8" s="57"/>
      <c r="B8" s="58" t="s">
        <v>7</v>
      </c>
      <c r="C8" s="59"/>
      <c r="D8" s="60"/>
      <c r="E8" s="57"/>
      <c r="F8" s="61"/>
      <c r="G8" s="62"/>
      <c r="H8" s="57"/>
      <c r="I8" s="57"/>
      <c r="J8" s="57"/>
      <c r="K8" s="63"/>
      <c r="L8" s="64"/>
      <c r="M8" s="132"/>
      <c r="N8" s="52"/>
    </row>
    <row r="9" spans="1:14" s="53" customFormat="1" ht="12" customHeight="1" x14ac:dyDescent="0.15">
      <c r="A9" s="41" t="s">
        <v>15</v>
      </c>
      <c r="B9" s="41" t="s">
        <v>27</v>
      </c>
      <c r="C9" s="42"/>
      <c r="D9" s="65"/>
      <c r="E9" s="66"/>
      <c r="F9" s="67"/>
      <c r="G9" s="68">
        <v>100</v>
      </c>
      <c r="H9" s="69">
        <v>1</v>
      </c>
      <c r="I9" s="70">
        <v>20</v>
      </c>
      <c r="J9" s="71">
        <f>(G9*H9)*I9</f>
        <v>2000</v>
      </c>
      <c r="K9" s="50">
        <f t="shared" si="1"/>
        <v>2000</v>
      </c>
      <c r="L9" s="51"/>
      <c r="M9" s="132"/>
      <c r="N9" s="52"/>
    </row>
    <row r="10" spans="1:14" s="53" customFormat="1" ht="12" customHeight="1" x14ac:dyDescent="0.15">
      <c r="A10" s="41" t="s">
        <v>15</v>
      </c>
      <c r="B10" s="41" t="s">
        <v>22</v>
      </c>
      <c r="C10" s="42"/>
      <c r="D10" s="65"/>
      <c r="E10" s="66"/>
      <c r="F10" s="67"/>
      <c r="G10" s="68">
        <v>130</v>
      </c>
      <c r="H10" s="70">
        <v>1.1499999999999999</v>
      </c>
      <c r="I10" s="70">
        <v>4</v>
      </c>
      <c r="J10" s="71">
        <f t="shared" ref="J10:J13" si="2">(G10*H10)*I10</f>
        <v>598</v>
      </c>
      <c r="K10" s="50">
        <f t="shared" si="1"/>
        <v>598</v>
      </c>
      <c r="L10" s="51"/>
      <c r="M10" s="132"/>
      <c r="N10" s="52"/>
    </row>
    <row r="11" spans="1:14" s="53" customFormat="1" ht="12" customHeight="1" x14ac:dyDescent="0.15">
      <c r="A11" s="41" t="s">
        <v>15</v>
      </c>
      <c r="B11" s="41" t="s">
        <v>28</v>
      </c>
      <c r="C11" s="42"/>
      <c r="D11" s="65"/>
      <c r="E11" s="66"/>
      <c r="F11" s="67"/>
      <c r="G11" s="68">
        <v>90</v>
      </c>
      <c r="H11" s="69">
        <v>1</v>
      </c>
      <c r="I11" s="70">
        <v>2</v>
      </c>
      <c r="J11" s="71">
        <f t="shared" si="2"/>
        <v>180</v>
      </c>
      <c r="K11" s="50">
        <f>F11+J11</f>
        <v>180</v>
      </c>
      <c r="L11" s="51"/>
      <c r="M11" s="132"/>
    </row>
    <row r="12" spans="1:14" s="53" customFormat="1" ht="12" customHeight="1" x14ac:dyDescent="0.15">
      <c r="A12" s="41" t="s">
        <v>15</v>
      </c>
      <c r="B12" s="41" t="s">
        <v>23</v>
      </c>
      <c r="C12" s="42"/>
      <c r="D12" s="65"/>
      <c r="E12" s="66"/>
      <c r="F12" s="72"/>
      <c r="G12" s="68">
        <v>75</v>
      </c>
      <c r="H12" s="69">
        <v>1</v>
      </c>
      <c r="I12" s="70">
        <v>30</v>
      </c>
      <c r="J12" s="71">
        <f t="shared" si="2"/>
        <v>2250</v>
      </c>
      <c r="K12" s="50">
        <f t="shared" si="1"/>
        <v>2250</v>
      </c>
      <c r="L12" s="51"/>
      <c r="M12" s="132"/>
    </row>
    <row r="13" spans="1:14" s="53" customFormat="1" ht="12" customHeight="1" thickBot="1" x14ac:dyDescent="0.2">
      <c r="A13" s="41" t="s">
        <v>15</v>
      </c>
      <c r="B13" s="41" t="s">
        <v>24</v>
      </c>
      <c r="C13" s="42"/>
      <c r="D13" s="65"/>
      <c r="E13" s="66"/>
      <c r="F13" s="72"/>
      <c r="G13" s="68">
        <v>75</v>
      </c>
      <c r="H13" s="69">
        <v>1.1499999999999999</v>
      </c>
      <c r="I13" s="70">
        <v>30</v>
      </c>
      <c r="J13" s="71">
        <f t="shared" si="2"/>
        <v>2587.5</v>
      </c>
      <c r="K13" s="50">
        <f t="shared" si="1"/>
        <v>2587.5</v>
      </c>
      <c r="L13" s="51"/>
      <c r="M13" s="132"/>
    </row>
    <row r="14" spans="1:14" s="53" customFormat="1" ht="12" customHeight="1" thickBot="1" x14ac:dyDescent="0.2">
      <c r="A14" s="73" t="s">
        <v>15</v>
      </c>
      <c r="B14" s="73" t="s">
        <v>9</v>
      </c>
      <c r="C14" s="74"/>
      <c r="D14" s="75"/>
      <c r="E14" s="76"/>
      <c r="F14" s="77"/>
      <c r="G14" s="78"/>
      <c r="H14" s="79"/>
      <c r="I14" s="79"/>
      <c r="J14" s="76"/>
      <c r="K14" s="80">
        <f>SUM(K4:K13)</f>
        <v>22980.5</v>
      </c>
      <c r="L14" s="81"/>
      <c r="M14" s="132"/>
    </row>
    <row r="15" spans="1:14" ht="40.5" customHeight="1" thickBot="1" x14ac:dyDescent="0.5">
      <c r="A15" s="4"/>
      <c r="B15" s="5" t="s">
        <v>33</v>
      </c>
      <c r="C15" s="9"/>
      <c r="D15" s="11"/>
      <c r="E15" s="4"/>
      <c r="F15" s="15"/>
      <c r="G15" s="10"/>
      <c r="H15" s="4"/>
      <c r="I15" s="4"/>
      <c r="J15" s="4"/>
      <c r="K15" s="2"/>
      <c r="L15" s="1"/>
      <c r="M15" s="133"/>
      <c r="N15" s="30"/>
    </row>
    <row r="16" spans="1:14" ht="21.95" customHeight="1" x14ac:dyDescent="0.45">
      <c r="A16" s="106" t="s">
        <v>42</v>
      </c>
      <c r="B16" s="107" t="s">
        <v>45</v>
      </c>
      <c r="C16" s="108"/>
      <c r="D16" s="109"/>
      <c r="E16" s="110"/>
      <c r="F16" s="111"/>
      <c r="G16" s="112"/>
      <c r="H16" s="113"/>
      <c r="I16" s="114"/>
      <c r="J16" s="115"/>
      <c r="K16" s="116"/>
      <c r="L16" s="36"/>
      <c r="M16" s="29"/>
      <c r="N16" s="30"/>
    </row>
    <row r="17" spans="1:14" ht="30" customHeight="1" x14ac:dyDescent="0.45">
      <c r="A17" s="102"/>
      <c r="B17" s="103"/>
      <c r="C17" s="8" t="s">
        <v>5</v>
      </c>
      <c r="D17" s="33">
        <v>0</v>
      </c>
      <c r="E17" s="19"/>
      <c r="F17" s="32">
        <f t="shared" ref="F17" si="3">D17*E17</f>
        <v>0</v>
      </c>
      <c r="G17" s="23">
        <v>0</v>
      </c>
      <c r="H17" s="26"/>
      <c r="I17" s="26"/>
      <c r="J17" s="28">
        <f t="shared" ref="J17" si="4">(G17*H17)*I17</f>
        <v>0</v>
      </c>
      <c r="K17" s="34">
        <f t="shared" ref="K17" si="5">F17+J17</f>
        <v>0</v>
      </c>
      <c r="L17" s="36"/>
      <c r="N17" s="30"/>
    </row>
    <row r="18" spans="1:14" ht="30" customHeight="1" x14ac:dyDescent="0.45">
      <c r="A18" s="102"/>
      <c r="B18" s="103"/>
      <c r="C18" s="8" t="s">
        <v>5</v>
      </c>
      <c r="D18" s="33">
        <v>0</v>
      </c>
      <c r="E18" s="19"/>
      <c r="F18" s="32">
        <f t="shared" ref="F18:F21" si="6">D18*E18</f>
        <v>0</v>
      </c>
      <c r="G18" s="23">
        <v>0</v>
      </c>
      <c r="H18" s="26"/>
      <c r="I18" s="26"/>
      <c r="J18" s="28">
        <f t="shared" ref="J18:J21" si="7">(G18*H18)*I18</f>
        <v>0</v>
      </c>
      <c r="K18" s="34">
        <f t="shared" ref="K18:K21" si="8">F18+J18</f>
        <v>0</v>
      </c>
      <c r="L18" s="36"/>
      <c r="N18" s="30"/>
    </row>
    <row r="19" spans="1:14" ht="32.1" customHeight="1" x14ac:dyDescent="0.45">
      <c r="A19" s="106" t="s">
        <v>44</v>
      </c>
      <c r="B19" s="117" t="s">
        <v>46</v>
      </c>
      <c r="C19" s="108"/>
      <c r="D19" s="109"/>
      <c r="E19" s="110"/>
      <c r="F19" s="111"/>
      <c r="G19" s="112"/>
      <c r="H19" s="118"/>
      <c r="I19" s="118"/>
      <c r="J19" s="115"/>
      <c r="K19" s="116"/>
      <c r="L19" s="36"/>
      <c r="N19" s="30"/>
    </row>
    <row r="20" spans="1:14" ht="32.1" customHeight="1" x14ac:dyDescent="0.45">
      <c r="A20" s="104"/>
      <c r="B20" s="105"/>
      <c r="C20" s="8" t="s">
        <v>5</v>
      </c>
      <c r="D20" s="33">
        <v>0</v>
      </c>
      <c r="E20" s="19"/>
      <c r="F20" s="32">
        <f t="shared" ref="F20" si="9">D20*E20</f>
        <v>0</v>
      </c>
      <c r="G20" s="23">
        <v>0</v>
      </c>
      <c r="H20" s="26"/>
      <c r="I20" s="26"/>
      <c r="J20" s="28">
        <f t="shared" ref="J20" si="10">(G20*H20)*I20</f>
        <v>0</v>
      </c>
      <c r="K20" s="34">
        <f t="shared" ref="K20" si="11">F20+J20</f>
        <v>0</v>
      </c>
      <c r="L20" s="36"/>
      <c r="N20" s="30"/>
    </row>
    <row r="21" spans="1:14" ht="26.45" customHeight="1" thickBot="1" x14ac:dyDescent="0.5">
      <c r="A21" s="104"/>
      <c r="B21" s="105"/>
      <c r="C21" s="84" t="s">
        <v>5</v>
      </c>
      <c r="D21" s="85">
        <v>0</v>
      </c>
      <c r="E21" s="86"/>
      <c r="F21" s="87">
        <f t="shared" si="6"/>
        <v>0</v>
      </c>
      <c r="G21" s="88">
        <v>0</v>
      </c>
      <c r="H21" s="89"/>
      <c r="I21" s="89"/>
      <c r="J21" s="90">
        <f t="shared" si="7"/>
        <v>0</v>
      </c>
      <c r="K21" s="91">
        <f t="shared" si="8"/>
        <v>0</v>
      </c>
      <c r="L21" s="36"/>
      <c r="N21" s="30"/>
    </row>
    <row r="22" spans="1:14" ht="16.5" customHeight="1" thickBot="1" x14ac:dyDescent="0.5">
      <c r="A22" s="141" t="s">
        <v>19</v>
      </c>
      <c r="B22" s="142"/>
      <c r="C22" s="142"/>
      <c r="D22" s="142"/>
      <c r="E22" s="142"/>
      <c r="F22" s="142"/>
      <c r="G22" s="142"/>
      <c r="H22" s="142"/>
      <c r="I22" s="142"/>
      <c r="J22" s="143"/>
      <c r="K22" s="96">
        <f>SUM(K16:K21)</f>
        <v>0</v>
      </c>
      <c r="L22" s="39"/>
      <c r="N22" s="30"/>
    </row>
    <row r="23" spans="1:14" ht="33.6" customHeight="1" x14ac:dyDescent="0.45">
      <c r="A23" s="92"/>
      <c r="B23" s="93" t="s">
        <v>43</v>
      </c>
      <c r="C23" s="14"/>
      <c r="D23" s="94"/>
      <c r="E23" s="92"/>
      <c r="F23" s="15"/>
      <c r="G23" s="95"/>
      <c r="H23" s="92"/>
      <c r="I23" s="92"/>
      <c r="J23" s="92"/>
      <c r="K23" s="2"/>
      <c r="L23" s="1"/>
      <c r="N23" s="30"/>
    </row>
    <row r="24" spans="1:14" ht="38.1" customHeight="1" x14ac:dyDescent="0.45">
      <c r="A24" s="119" t="s">
        <v>47</v>
      </c>
      <c r="B24" s="120" t="s">
        <v>48</v>
      </c>
      <c r="C24" s="108"/>
      <c r="D24" s="109"/>
      <c r="E24" s="110"/>
      <c r="F24" s="111"/>
      <c r="G24" s="112"/>
      <c r="H24" s="113"/>
      <c r="I24" s="114"/>
      <c r="J24" s="115"/>
      <c r="K24" s="116"/>
      <c r="L24" s="36"/>
      <c r="N24" s="30"/>
    </row>
    <row r="25" spans="1:14" ht="38.1" customHeight="1" x14ac:dyDescent="0.45">
      <c r="A25" s="6"/>
      <c r="B25" s="7"/>
      <c r="C25" s="8" t="s">
        <v>5</v>
      </c>
      <c r="D25" s="33">
        <v>0</v>
      </c>
      <c r="E25" s="19"/>
      <c r="F25" s="32">
        <f t="shared" ref="F25" si="12">D25*E25</f>
        <v>0</v>
      </c>
      <c r="G25" s="23">
        <v>0</v>
      </c>
      <c r="H25" s="26"/>
      <c r="I25" s="26"/>
      <c r="J25" s="28">
        <f t="shared" ref="J25" si="13">(G25*H25)*I25</f>
        <v>0</v>
      </c>
      <c r="K25" s="34">
        <f t="shared" ref="K25" si="14">F25+J25</f>
        <v>0</v>
      </c>
      <c r="L25" s="36"/>
      <c r="N25" s="30"/>
    </row>
    <row r="26" spans="1:14" ht="38.1" customHeight="1" x14ac:dyDescent="0.45">
      <c r="A26" s="6"/>
      <c r="B26" s="7"/>
      <c r="C26" s="8" t="s">
        <v>5</v>
      </c>
      <c r="D26" s="33">
        <v>0</v>
      </c>
      <c r="E26" s="19"/>
      <c r="F26" s="32">
        <f t="shared" ref="F26" si="15">D26*E26</f>
        <v>0</v>
      </c>
      <c r="G26" s="23">
        <v>0</v>
      </c>
      <c r="H26" s="26"/>
      <c r="I26" s="26"/>
      <c r="J26" s="28">
        <f t="shared" ref="J26" si="16">(G26*H26)*I26</f>
        <v>0</v>
      </c>
      <c r="K26" s="34">
        <f t="shared" ref="K26:K38" si="17">F26+J26</f>
        <v>0</v>
      </c>
      <c r="L26" s="36"/>
      <c r="N26" s="30"/>
    </row>
    <row r="27" spans="1:14" ht="38.1" customHeight="1" x14ac:dyDescent="0.45">
      <c r="A27" s="6"/>
      <c r="B27" s="7"/>
      <c r="C27" s="8" t="s">
        <v>5</v>
      </c>
      <c r="D27" s="33">
        <v>0</v>
      </c>
      <c r="E27" s="19"/>
      <c r="F27" s="32">
        <f t="shared" ref="F27" si="18">D27*E27</f>
        <v>0</v>
      </c>
      <c r="G27" s="23">
        <v>0</v>
      </c>
      <c r="H27" s="26"/>
      <c r="I27" s="26"/>
      <c r="J27" s="28">
        <f t="shared" ref="J27" si="19">(G27*H27)*I27</f>
        <v>0</v>
      </c>
      <c r="K27" s="34">
        <f t="shared" ref="K27" si="20">F27+J27</f>
        <v>0</v>
      </c>
      <c r="L27" s="36"/>
      <c r="N27" s="30"/>
    </row>
    <row r="28" spans="1:14" ht="38.1" customHeight="1" x14ac:dyDescent="0.45">
      <c r="A28" s="6"/>
      <c r="B28" s="7"/>
      <c r="C28" s="8" t="s">
        <v>5</v>
      </c>
      <c r="D28" s="33">
        <v>0</v>
      </c>
      <c r="E28" s="19"/>
      <c r="F28" s="32">
        <f t="shared" ref="F28:F38" si="21">D28*E28</f>
        <v>0</v>
      </c>
      <c r="G28" s="23">
        <v>0</v>
      </c>
      <c r="H28" s="26"/>
      <c r="I28" s="26"/>
      <c r="J28" s="28">
        <f t="shared" ref="J28:J38" si="22">(G28*H28)*I28</f>
        <v>0</v>
      </c>
      <c r="K28" s="34">
        <f t="shared" si="17"/>
        <v>0</v>
      </c>
      <c r="L28" s="36"/>
      <c r="N28" s="30"/>
    </row>
    <row r="29" spans="1:14" ht="38.1" customHeight="1" x14ac:dyDescent="0.45">
      <c r="A29" s="119" t="s">
        <v>49</v>
      </c>
      <c r="B29" s="120" t="s">
        <v>50</v>
      </c>
      <c r="C29" s="108"/>
      <c r="D29" s="109"/>
      <c r="E29" s="110"/>
      <c r="F29" s="111"/>
      <c r="G29" s="112"/>
      <c r="H29" s="118"/>
      <c r="I29" s="118"/>
      <c r="J29" s="115"/>
      <c r="K29" s="116"/>
      <c r="L29" s="36"/>
      <c r="N29" s="30"/>
    </row>
    <row r="30" spans="1:14" ht="38.1" customHeight="1" x14ac:dyDescent="0.45">
      <c r="A30" s="6"/>
      <c r="B30" s="7"/>
      <c r="C30" s="8" t="s">
        <v>5</v>
      </c>
      <c r="D30" s="33">
        <v>0</v>
      </c>
      <c r="E30" s="19"/>
      <c r="F30" s="32">
        <f t="shared" ref="F30:F33" si="23">D30*E30</f>
        <v>0</v>
      </c>
      <c r="G30" s="23">
        <v>0</v>
      </c>
      <c r="H30" s="26"/>
      <c r="I30" s="26"/>
      <c r="J30" s="28">
        <f t="shared" ref="J30:J33" si="24">(G30*H30)*I30</f>
        <v>0</v>
      </c>
      <c r="K30" s="34">
        <f t="shared" ref="K30:K33" si="25">F30+J30</f>
        <v>0</v>
      </c>
      <c r="L30" s="36"/>
      <c r="N30" s="30"/>
    </row>
    <row r="31" spans="1:14" ht="38.1" customHeight="1" x14ac:dyDescent="0.45">
      <c r="A31" s="6"/>
      <c r="B31" s="7"/>
      <c r="C31" s="8" t="s">
        <v>5</v>
      </c>
      <c r="D31" s="33">
        <v>0</v>
      </c>
      <c r="E31" s="19"/>
      <c r="F31" s="32">
        <f t="shared" si="23"/>
        <v>0</v>
      </c>
      <c r="G31" s="23">
        <v>0</v>
      </c>
      <c r="H31" s="26"/>
      <c r="I31" s="26"/>
      <c r="J31" s="28">
        <f t="shared" si="24"/>
        <v>0</v>
      </c>
      <c r="K31" s="34">
        <f t="shared" si="25"/>
        <v>0</v>
      </c>
      <c r="L31" s="36"/>
      <c r="N31" s="30"/>
    </row>
    <row r="32" spans="1:14" ht="38.1" customHeight="1" x14ac:dyDescent="0.45">
      <c r="A32" s="6"/>
      <c r="B32" s="7"/>
      <c r="C32" s="8" t="s">
        <v>5</v>
      </c>
      <c r="D32" s="33">
        <v>0</v>
      </c>
      <c r="E32" s="19"/>
      <c r="F32" s="32">
        <f t="shared" si="23"/>
        <v>0</v>
      </c>
      <c r="G32" s="23">
        <v>0</v>
      </c>
      <c r="H32" s="26"/>
      <c r="I32" s="26"/>
      <c r="J32" s="28">
        <f t="shared" si="24"/>
        <v>0</v>
      </c>
      <c r="K32" s="34">
        <f t="shared" si="25"/>
        <v>0</v>
      </c>
      <c r="L32" s="36"/>
      <c r="N32" s="30"/>
    </row>
    <row r="33" spans="1:14" ht="38.1" customHeight="1" x14ac:dyDescent="0.45">
      <c r="A33" s="82"/>
      <c r="B33" s="83"/>
      <c r="C33" s="84" t="s">
        <v>5</v>
      </c>
      <c r="D33" s="85">
        <v>0</v>
      </c>
      <c r="E33" s="86"/>
      <c r="F33" s="87">
        <f t="shared" si="23"/>
        <v>0</v>
      </c>
      <c r="G33" s="88">
        <v>0</v>
      </c>
      <c r="H33" s="89"/>
      <c r="I33" s="89"/>
      <c r="J33" s="90">
        <f t="shared" si="24"/>
        <v>0</v>
      </c>
      <c r="K33" s="34">
        <f t="shared" si="25"/>
        <v>0</v>
      </c>
      <c r="L33" s="36"/>
      <c r="N33" s="30"/>
    </row>
    <row r="34" spans="1:14" ht="38.1" customHeight="1" x14ac:dyDescent="0.45">
      <c r="A34" s="119" t="s">
        <v>51</v>
      </c>
      <c r="B34" s="120" t="s">
        <v>52</v>
      </c>
      <c r="C34" s="108"/>
      <c r="D34" s="109"/>
      <c r="E34" s="110"/>
      <c r="F34" s="111"/>
      <c r="G34" s="112"/>
      <c r="H34" s="118"/>
      <c r="I34" s="118"/>
      <c r="J34" s="115"/>
      <c r="K34" s="116"/>
      <c r="L34" s="36"/>
      <c r="N34" s="30"/>
    </row>
    <row r="35" spans="1:14" ht="38.1" customHeight="1" x14ac:dyDescent="0.45">
      <c r="A35" s="6"/>
      <c r="B35" s="7"/>
      <c r="C35" s="8" t="s">
        <v>5</v>
      </c>
      <c r="D35" s="33">
        <v>0</v>
      </c>
      <c r="E35" s="19"/>
      <c r="F35" s="32">
        <f t="shared" si="21"/>
        <v>0</v>
      </c>
      <c r="G35" s="23">
        <v>0</v>
      </c>
      <c r="H35" s="26"/>
      <c r="I35" s="26"/>
      <c r="J35" s="28">
        <f t="shared" si="22"/>
        <v>0</v>
      </c>
      <c r="K35" s="34">
        <f t="shared" si="17"/>
        <v>0</v>
      </c>
      <c r="L35" s="36"/>
      <c r="N35" s="30"/>
    </row>
    <row r="36" spans="1:14" ht="38.1" customHeight="1" x14ac:dyDescent="0.45">
      <c r="A36" s="6"/>
      <c r="B36" s="7"/>
      <c r="C36" s="8" t="s">
        <v>5</v>
      </c>
      <c r="D36" s="33">
        <v>0</v>
      </c>
      <c r="E36" s="19"/>
      <c r="F36" s="32">
        <f t="shared" si="21"/>
        <v>0</v>
      </c>
      <c r="G36" s="23">
        <v>0</v>
      </c>
      <c r="H36" s="26"/>
      <c r="I36" s="26"/>
      <c r="J36" s="28">
        <f t="shared" si="22"/>
        <v>0</v>
      </c>
      <c r="K36" s="34">
        <f t="shared" si="17"/>
        <v>0</v>
      </c>
      <c r="L36" s="36"/>
      <c r="N36" s="30"/>
    </row>
    <row r="37" spans="1:14" ht="38.1" customHeight="1" x14ac:dyDescent="0.45">
      <c r="A37" s="6"/>
      <c r="B37" s="7"/>
      <c r="C37" s="8" t="s">
        <v>5</v>
      </c>
      <c r="D37" s="33">
        <v>0</v>
      </c>
      <c r="E37" s="19"/>
      <c r="F37" s="32">
        <f t="shared" si="21"/>
        <v>0</v>
      </c>
      <c r="G37" s="23">
        <v>0</v>
      </c>
      <c r="H37" s="26"/>
      <c r="I37" s="26"/>
      <c r="J37" s="28">
        <f t="shared" si="22"/>
        <v>0</v>
      </c>
      <c r="K37" s="34">
        <f t="shared" si="17"/>
        <v>0</v>
      </c>
      <c r="L37" s="36"/>
      <c r="N37" s="30"/>
    </row>
    <row r="38" spans="1:14" ht="38.1" customHeight="1" thickBot="1" x14ac:dyDescent="0.5">
      <c r="A38" s="82"/>
      <c r="B38" s="83"/>
      <c r="C38" s="84" t="s">
        <v>5</v>
      </c>
      <c r="D38" s="85">
        <v>0</v>
      </c>
      <c r="E38" s="86"/>
      <c r="F38" s="87">
        <f t="shared" si="21"/>
        <v>0</v>
      </c>
      <c r="G38" s="88">
        <v>0</v>
      </c>
      <c r="H38" s="89"/>
      <c r="I38" s="89"/>
      <c r="J38" s="90">
        <f t="shared" si="22"/>
        <v>0</v>
      </c>
      <c r="K38" s="34">
        <f t="shared" si="17"/>
        <v>0</v>
      </c>
      <c r="L38" s="36"/>
      <c r="N38" s="30"/>
    </row>
    <row r="39" spans="1:14" ht="21" customHeight="1" thickBot="1" x14ac:dyDescent="0.5">
      <c r="A39" s="141" t="s">
        <v>20</v>
      </c>
      <c r="B39" s="142"/>
      <c r="C39" s="142"/>
      <c r="D39" s="142"/>
      <c r="E39" s="142"/>
      <c r="F39" s="142"/>
      <c r="G39" s="142"/>
      <c r="H39" s="142"/>
      <c r="I39" s="142"/>
      <c r="J39" s="143"/>
      <c r="K39" s="35">
        <f>SUM(K24:K38)</f>
        <v>0</v>
      </c>
      <c r="L39" s="39"/>
      <c r="N39" s="30"/>
    </row>
    <row r="40" spans="1:14" ht="41.1" customHeight="1" x14ac:dyDescent="0.45">
      <c r="A40" s="92"/>
      <c r="B40" s="93" t="s">
        <v>55</v>
      </c>
      <c r="C40" s="14"/>
      <c r="D40" s="94"/>
      <c r="E40" s="92"/>
      <c r="F40" s="15"/>
      <c r="G40" s="95"/>
      <c r="H40" s="92"/>
      <c r="I40" s="92"/>
      <c r="J40" s="92"/>
      <c r="K40" s="13"/>
      <c r="L40" s="1"/>
      <c r="N40" s="30"/>
    </row>
    <row r="41" spans="1:14" ht="39.950000000000003" customHeight="1" x14ac:dyDescent="0.45">
      <c r="A41" s="119" t="s">
        <v>53</v>
      </c>
      <c r="B41" s="129" t="s">
        <v>54</v>
      </c>
      <c r="C41" s="121"/>
      <c r="D41" s="122"/>
      <c r="E41" s="123"/>
      <c r="F41" s="124"/>
      <c r="G41" s="125"/>
      <c r="H41" s="126"/>
      <c r="I41" s="127"/>
      <c r="J41" s="128"/>
      <c r="K41" s="130"/>
      <c r="L41" s="36"/>
      <c r="N41" s="30"/>
    </row>
    <row r="42" spans="1:14" ht="39.950000000000003" customHeight="1" x14ac:dyDescent="0.45">
      <c r="A42" s="119" t="s">
        <v>57</v>
      </c>
      <c r="B42" s="120" t="s">
        <v>56</v>
      </c>
      <c r="C42" s="108"/>
      <c r="D42" s="109"/>
      <c r="E42" s="110"/>
      <c r="F42" s="111"/>
      <c r="G42" s="112"/>
      <c r="H42" s="118"/>
      <c r="I42" s="118"/>
      <c r="J42" s="115"/>
      <c r="K42" s="116"/>
      <c r="L42" s="36"/>
      <c r="N42" s="30"/>
    </row>
    <row r="43" spans="1:14" ht="39.950000000000003" customHeight="1" x14ac:dyDescent="0.45">
      <c r="A43" s="6"/>
      <c r="B43" s="7"/>
      <c r="C43" s="8" t="s">
        <v>5</v>
      </c>
      <c r="D43" s="33">
        <v>0</v>
      </c>
      <c r="E43" s="19"/>
      <c r="F43" s="32">
        <f t="shared" ref="F43:F45" si="26">D43*E43</f>
        <v>0</v>
      </c>
      <c r="G43" s="23">
        <v>0</v>
      </c>
      <c r="H43" s="26"/>
      <c r="I43" s="26"/>
      <c r="J43" s="28">
        <f t="shared" ref="J43:J45" si="27">(G43*H43)*I43</f>
        <v>0</v>
      </c>
      <c r="K43" s="34">
        <f t="shared" ref="K43:K45" si="28">F43+J43</f>
        <v>0</v>
      </c>
      <c r="L43" s="36"/>
      <c r="N43" s="30"/>
    </row>
    <row r="44" spans="1:14" ht="39.950000000000003" customHeight="1" x14ac:dyDescent="0.45">
      <c r="A44" s="6"/>
      <c r="B44" s="7"/>
      <c r="C44" s="8" t="s">
        <v>5</v>
      </c>
      <c r="D44" s="33">
        <v>0</v>
      </c>
      <c r="E44" s="19"/>
      <c r="F44" s="32">
        <f t="shared" si="26"/>
        <v>0</v>
      </c>
      <c r="G44" s="23">
        <v>0</v>
      </c>
      <c r="H44" s="26"/>
      <c r="I44" s="26"/>
      <c r="J44" s="28">
        <f t="shared" si="27"/>
        <v>0</v>
      </c>
      <c r="K44" s="34">
        <f t="shared" si="28"/>
        <v>0</v>
      </c>
      <c r="L44" s="36"/>
      <c r="N44" s="30"/>
    </row>
    <row r="45" spans="1:14" ht="39.950000000000003" customHeight="1" x14ac:dyDescent="0.45">
      <c r="A45" s="82"/>
      <c r="B45" s="83"/>
      <c r="C45" s="84" t="s">
        <v>5</v>
      </c>
      <c r="D45" s="85">
        <v>0</v>
      </c>
      <c r="E45" s="86"/>
      <c r="F45" s="87">
        <f t="shared" si="26"/>
        <v>0</v>
      </c>
      <c r="G45" s="88">
        <v>0</v>
      </c>
      <c r="H45" s="89"/>
      <c r="I45" s="89"/>
      <c r="J45" s="90">
        <f t="shared" si="27"/>
        <v>0</v>
      </c>
      <c r="K45" s="34">
        <f t="shared" si="28"/>
        <v>0</v>
      </c>
      <c r="L45" s="36"/>
      <c r="N45" s="30"/>
    </row>
    <row r="46" spans="1:14" ht="39.950000000000003" customHeight="1" x14ac:dyDescent="0.45">
      <c r="A46" s="6"/>
      <c r="B46" s="7"/>
      <c r="C46" s="8" t="s">
        <v>5</v>
      </c>
      <c r="D46" s="33">
        <v>0</v>
      </c>
      <c r="E46" s="19"/>
      <c r="F46" s="32">
        <f t="shared" ref="F46:F48" si="29">D46*E46</f>
        <v>0</v>
      </c>
      <c r="G46" s="23">
        <v>0</v>
      </c>
      <c r="H46" s="26"/>
      <c r="I46" s="26"/>
      <c r="J46" s="28">
        <f t="shared" ref="J46:J48" si="30">(G46*H46)*I46</f>
        <v>0</v>
      </c>
      <c r="K46" s="34">
        <f t="shared" ref="K46:K48" si="31">F46+J46</f>
        <v>0</v>
      </c>
      <c r="L46" s="36"/>
      <c r="N46" s="30"/>
    </row>
    <row r="47" spans="1:14" ht="39.950000000000003" customHeight="1" x14ac:dyDescent="0.45">
      <c r="A47" s="6"/>
      <c r="B47" s="7"/>
      <c r="C47" s="8" t="s">
        <v>5</v>
      </c>
      <c r="D47" s="33">
        <v>0</v>
      </c>
      <c r="E47" s="19"/>
      <c r="F47" s="32">
        <f t="shared" si="29"/>
        <v>0</v>
      </c>
      <c r="G47" s="23">
        <v>0</v>
      </c>
      <c r="H47" s="26"/>
      <c r="I47" s="26"/>
      <c r="J47" s="28">
        <f t="shared" si="30"/>
        <v>0</v>
      </c>
      <c r="K47" s="34">
        <f t="shared" si="31"/>
        <v>0</v>
      </c>
      <c r="L47" s="36"/>
      <c r="N47" s="30"/>
    </row>
    <row r="48" spans="1:14" ht="39.950000000000003" customHeight="1" thickBot="1" x14ac:dyDescent="0.5">
      <c r="A48" s="82"/>
      <c r="B48" s="83"/>
      <c r="C48" s="84" t="s">
        <v>5</v>
      </c>
      <c r="D48" s="85">
        <v>0</v>
      </c>
      <c r="E48" s="86"/>
      <c r="F48" s="87">
        <f t="shared" si="29"/>
        <v>0</v>
      </c>
      <c r="G48" s="88">
        <v>0</v>
      </c>
      <c r="H48" s="89"/>
      <c r="I48" s="89"/>
      <c r="J48" s="90">
        <f t="shared" si="30"/>
        <v>0</v>
      </c>
      <c r="K48" s="34">
        <f t="shared" si="31"/>
        <v>0</v>
      </c>
      <c r="L48" s="36"/>
      <c r="N48" s="30"/>
    </row>
    <row r="49" spans="1:14" ht="18.75" customHeight="1" thickBot="1" x14ac:dyDescent="0.5">
      <c r="A49" s="141" t="s">
        <v>21</v>
      </c>
      <c r="B49" s="142"/>
      <c r="C49" s="142"/>
      <c r="D49" s="142"/>
      <c r="E49" s="142"/>
      <c r="F49" s="142"/>
      <c r="G49" s="142"/>
      <c r="H49" s="142"/>
      <c r="I49" s="142"/>
      <c r="J49" s="143"/>
      <c r="K49" s="35">
        <f>SUM(K41:K48)</f>
        <v>0</v>
      </c>
      <c r="L49" s="39"/>
      <c r="N49" s="30"/>
    </row>
    <row r="50" spans="1:14" ht="20.25" customHeight="1" x14ac:dyDescent="0.45">
      <c r="A50" s="92"/>
      <c r="B50" s="93" t="s">
        <v>34</v>
      </c>
      <c r="C50" s="14"/>
      <c r="D50" s="94"/>
      <c r="E50" s="92"/>
      <c r="F50" s="15"/>
      <c r="G50" s="95"/>
      <c r="H50" s="92"/>
      <c r="I50" s="92"/>
      <c r="J50" s="92"/>
      <c r="K50" s="13"/>
      <c r="L50" s="1"/>
      <c r="N50" s="30"/>
    </row>
    <row r="51" spans="1:14" ht="39.950000000000003" customHeight="1" x14ac:dyDescent="0.45">
      <c r="A51" s="119" t="s">
        <v>58</v>
      </c>
      <c r="B51" s="120" t="s">
        <v>61</v>
      </c>
      <c r="C51" s="108"/>
      <c r="D51" s="109"/>
      <c r="E51" s="110"/>
      <c r="F51" s="111"/>
      <c r="G51" s="112"/>
      <c r="H51" s="113"/>
      <c r="I51" s="114"/>
      <c r="J51" s="115"/>
      <c r="K51" s="116"/>
      <c r="L51" s="36"/>
      <c r="N51" s="30"/>
    </row>
    <row r="52" spans="1:14" ht="39.950000000000003" customHeight="1" x14ac:dyDescent="0.45">
      <c r="A52" s="6"/>
      <c r="B52" s="7"/>
      <c r="C52" s="8" t="s">
        <v>35</v>
      </c>
      <c r="D52" s="33">
        <v>0</v>
      </c>
      <c r="E52" s="19"/>
      <c r="F52" s="32">
        <f t="shared" ref="F52:F54" si="32">D52*E52</f>
        <v>0</v>
      </c>
      <c r="G52" s="23">
        <v>0</v>
      </c>
      <c r="H52" s="26"/>
      <c r="I52" s="26"/>
      <c r="J52" s="28">
        <f t="shared" ref="J52:J54" si="33">(G52*H52)*I52</f>
        <v>0</v>
      </c>
      <c r="K52" s="34">
        <f t="shared" ref="K52:K54" si="34">F52+J52</f>
        <v>0</v>
      </c>
      <c r="L52" s="36"/>
      <c r="N52" s="30"/>
    </row>
    <row r="53" spans="1:14" ht="39.950000000000003" customHeight="1" x14ac:dyDescent="0.45">
      <c r="A53" s="119" t="s">
        <v>59</v>
      </c>
      <c r="B53" s="120" t="s">
        <v>60</v>
      </c>
      <c r="C53" s="108"/>
      <c r="D53" s="109"/>
      <c r="E53" s="110"/>
      <c r="F53" s="111"/>
      <c r="G53" s="112"/>
      <c r="H53" s="118"/>
      <c r="I53" s="118"/>
      <c r="J53" s="115"/>
      <c r="K53" s="116"/>
      <c r="L53" s="36"/>
      <c r="N53" s="30"/>
    </row>
    <row r="54" spans="1:14" ht="39.950000000000003" customHeight="1" thickBot="1" x14ac:dyDescent="0.5">
      <c r="A54" s="82"/>
      <c r="B54" s="83"/>
      <c r="C54" s="8" t="s">
        <v>35</v>
      </c>
      <c r="D54" s="85">
        <v>0</v>
      </c>
      <c r="E54" s="86"/>
      <c r="F54" s="87">
        <f t="shared" si="32"/>
        <v>0</v>
      </c>
      <c r="G54" s="88">
        <v>0</v>
      </c>
      <c r="H54" s="89"/>
      <c r="I54" s="89"/>
      <c r="J54" s="90">
        <f t="shared" si="33"/>
        <v>0</v>
      </c>
      <c r="K54" s="34">
        <f t="shared" si="34"/>
        <v>0</v>
      </c>
      <c r="L54" s="36"/>
      <c r="N54" s="30"/>
    </row>
    <row r="55" spans="1:14" ht="21.6" customHeight="1" thickBot="1" x14ac:dyDescent="0.5">
      <c r="A55" s="141" t="s">
        <v>64</v>
      </c>
      <c r="B55" s="142"/>
      <c r="C55" s="142"/>
      <c r="D55" s="142"/>
      <c r="E55" s="142"/>
      <c r="F55" s="142"/>
      <c r="G55" s="142"/>
      <c r="H55" s="142"/>
      <c r="I55" s="142"/>
      <c r="J55" s="143"/>
      <c r="K55" s="35">
        <f>SUM(K51:K54)</f>
        <v>0</v>
      </c>
      <c r="L55" s="39"/>
      <c r="N55" s="30"/>
    </row>
    <row r="56" spans="1:14" ht="53.25" customHeight="1" x14ac:dyDescent="0.45">
      <c r="A56" s="92"/>
      <c r="B56" s="93" t="s">
        <v>36</v>
      </c>
      <c r="C56" s="14"/>
      <c r="D56" s="94"/>
      <c r="E56" s="92"/>
      <c r="F56" s="15"/>
      <c r="G56" s="95"/>
      <c r="H56" s="92"/>
      <c r="I56" s="92"/>
      <c r="J56" s="92"/>
      <c r="K56" s="13"/>
      <c r="L56" s="1"/>
      <c r="N56" s="30"/>
    </row>
    <row r="57" spans="1:14" ht="24" customHeight="1" x14ac:dyDescent="0.45">
      <c r="A57" s="6"/>
      <c r="B57" s="7"/>
      <c r="C57" s="8" t="s">
        <v>35</v>
      </c>
      <c r="D57" s="18"/>
      <c r="E57" s="19"/>
      <c r="F57" s="32">
        <f>D57*E57</f>
        <v>0</v>
      </c>
      <c r="G57" s="23">
        <v>0</v>
      </c>
      <c r="H57" s="24"/>
      <c r="I57" s="25"/>
      <c r="J57" s="28">
        <f>(G57*H57)*I57</f>
        <v>0</v>
      </c>
      <c r="K57" s="34">
        <f t="shared" ref="K57:K60" si="35">F57+J57</f>
        <v>0</v>
      </c>
      <c r="L57" s="36"/>
      <c r="N57" s="30"/>
    </row>
    <row r="58" spans="1:14" ht="24" customHeight="1" x14ac:dyDescent="0.45">
      <c r="A58" s="6"/>
      <c r="B58" s="7"/>
      <c r="C58" s="8" t="s">
        <v>35</v>
      </c>
      <c r="D58" s="18"/>
      <c r="E58" s="19"/>
      <c r="F58" s="32">
        <f t="shared" ref="F58:F60" si="36">D58*E58</f>
        <v>0</v>
      </c>
      <c r="G58" s="23">
        <v>0</v>
      </c>
      <c r="H58" s="26"/>
      <c r="I58" s="26"/>
      <c r="J58" s="28">
        <f t="shared" ref="J58:J60" si="37">(G58*H58)*I58</f>
        <v>0</v>
      </c>
      <c r="K58" s="34">
        <f t="shared" si="35"/>
        <v>0</v>
      </c>
      <c r="L58" s="36"/>
      <c r="N58" s="30"/>
    </row>
    <row r="59" spans="1:14" ht="24" customHeight="1" x14ac:dyDescent="0.45">
      <c r="A59" s="6"/>
      <c r="B59" s="7"/>
      <c r="C59" s="8" t="s">
        <v>35</v>
      </c>
      <c r="D59" s="18"/>
      <c r="E59" s="19"/>
      <c r="F59" s="32">
        <f t="shared" si="36"/>
        <v>0</v>
      </c>
      <c r="G59" s="23">
        <v>0</v>
      </c>
      <c r="H59" s="26"/>
      <c r="I59" s="26"/>
      <c r="J59" s="28">
        <f t="shared" si="37"/>
        <v>0</v>
      </c>
      <c r="K59" s="34">
        <f t="shared" si="35"/>
        <v>0</v>
      </c>
      <c r="L59" s="36"/>
      <c r="N59" s="30"/>
    </row>
    <row r="60" spans="1:14" ht="24" customHeight="1" thickBot="1" x14ac:dyDescent="0.5">
      <c r="A60" s="82"/>
      <c r="B60" s="83"/>
      <c r="C60" s="8" t="s">
        <v>35</v>
      </c>
      <c r="D60" s="97"/>
      <c r="E60" s="86"/>
      <c r="F60" s="87">
        <f t="shared" si="36"/>
        <v>0</v>
      </c>
      <c r="G60" s="88">
        <v>0</v>
      </c>
      <c r="H60" s="89"/>
      <c r="I60" s="89"/>
      <c r="J60" s="90">
        <f t="shared" si="37"/>
        <v>0</v>
      </c>
      <c r="K60" s="34">
        <f t="shared" si="35"/>
        <v>0</v>
      </c>
      <c r="L60" s="36"/>
      <c r="N60" s="30"/>
    </row>
    <row r="61" spans="1:14" ht="29.45" customHeight="1" thickBot="1" x14ac:dyDescent="0.5">
      <c r="A61" s="141" t="s">
        <v>63</v>
      </c>
      <c r="B61" s="142"/>
      <c r="C61" s="142"/>
      <c r="D61" s="142"/>
      <c r="E61" s="142"/>
      <c r="F61" s="142"/>
      <c r="G61" s="142"/>
      <c r="H61" s="142"/>
      <c r="I61" s="142"/>
      <c r="J61" s="143"/>
      <c r="K61" s="35">
        <f>SUM(K57:K60)</f>
        <v>0</v>
      </c>
      <c r="L61" s="39"/>
      <c r="N61" s="30"/>
    </row>
    <row r="62" spans="1:14" ht="28.5" customHeight="1" x14ac:dyDescent="0.45">
      <c r="A62" s="92"/>
      <c r="B62" s="93" t="s">
        <v>37</v>
      </c>
      <c r="C62" s="14"/>
      <c r="D62" s="94"/>
      <c r="E62" s="92"/>
      <c r="F62" s="15"/>
      <c r="G62" s="95"/>
      <c r="H62" s="92"/>
      <c r="I62" s="92"/>
      <c r="J62" s="92"/>
      <c r="K62" s="13"/>
      <c r="L62" s="1"/>
      <c r="N62" s="30"/>
    </row>
    <row r="63" spans="1:14" ht="29.1" customHeight="1" x14ac:dyDescent="0.45">
      <c r="A63" s="6"/>
      <c r="B63" s="7"/>
      <c r="C63" s="8" t="s">
        <v>35</v>
      </c>
      <c r="D63" s="18"/>
      <c r="E63" s="19"/>
      <c r="F63" s="32">
        <f>D63*E63</f>
        <v>0</v>
      </c>
      <c r="G63" s="23">
        <v>0</v>
      </c>
      <c r="H63" s="24"/>
      <c r="I63" s="25"/>
      <c r="J63" s="28">
        <f>(G63*H63)*I63</f>
        <v>0</v>
      </c>
      <c r="K63" s="34">
        <f t="shared" ref="K63:K66" si="38">F63+J63</f>
        <v>0</v>
      </c>
      <c r="L63" s="36"/>
      <c r="N63" s="30"/>
    </row>
    <row r="64" spans="1:14" ht="29.1" customHeight="1" x14ac:dyDescent="0.45">
      <c r="A64" s="6"/>
      <c r="B64" s="7"/>
      <c r="C64" s="8" t="s">
        <v>35</v>
      </c>
      <c r="D64" s="18"/>
      <c r="E64" s="19"/>
      <c r="F64" s="32">
        <f t="shared" ref="F64:F66" si="39">D64*E64</f>
        <v>0</v>
      </c>
      <c r="G64" s="23">
        <v>0</v>
      </c>
      <c r="H64" s="26"/>
      <c r="I64" s="26"/>
      <c r="J64" s="28">
        <f t="shared" ref="J64:J66" si="40">(G64*H64)*I64</f>
        <v>0</v>
      </c>
      <c r="K64" s="34">
        <f t="shared" si="38"/>
        <v>0</v>
      </c>
      <c r="L64" s="36"/>
      <c r="N64" s="30"/>
    </row>
    <row r="65" spans="1:14" ht="29.1" customHeight="1" x14ac:dyDescent="0.45">
      <c r="A65" s="6"/>
      <c r="B65" s="7"/>
      <c r="C65" s="8" t="s">
        <v>35</v>
      </c>
      <c r="D65" s="18"/>
      <c r="E65" s="19"/>
      <c r="F65" s="32">
        <f t="shared" si="39"/>
        <v>0</v>
      </c>
      <c r="G65" s="23">
        <v>0</v>
      </c>
      <c r="H65" s="26"/>
      <c r="I65" s="26"/>
      <c r="J65" s="28">
        <f t="shared" si="40"/>
        <v>0</v>
      </c>
      <c r="K65" s="34">
        <f t="shared" si="38"/>
        <v>0</v>
      </c>
      <c r="L65" s="36"/>
      <c r="N65" s="30"/>
    </row>
    <row r="66" spans="1:14" ht="29.1" customHeight="1" thickBot="1" x14ac:dyDescent="0.5">
      <c r="A66" s="82"/>
      <c r="B66" s="83"/>
      <c r="C66" s="8" t="s">
        <v>35</v>
      </c>
      <c r="D66" s="97"/>
      <c r="E66" s="86"/>
      <c r="F66" s="87">
        <f t="shared" si="39"/>
        <v>0</v>
      </c>
      <c r="G66" s="88">
        <v>0</v>
      </c>
      <c r="H66" s="89"/>
      <c r="I66" s="89"/>
      <c r="J66" s="90">
        <f t="shared" si="40"/>
        <v>0</v>
      </c>
      <c r="K66" s="34">
        <f t="shared" si="38"/>
        <v>0</v>
      </c>
      <c r="L66" s="36"/>
      <c r="N66" s="30"/>
    </row>
    <row r="67" spans="1:14" ht="16.5" customHeight="1" thickBot="1" x14ac:dyDescent="0.5">
      <c r="A67" s="141" t="s">
        <v>39</v>
      </c>
      <c r="B67" s="142"/>
      <c r="C67" s="142"/>
      <c r="D67" s="142"/>
      <c r="E67" s="142"/>
      <c r="F67" s="142"/>
      <c r="G67" s="142"/>
      <c r="H67" s="142"/>
      <c r="I67" s="142"/>
      <c r="J67" s="143"/>
      <c r="K67" s="35">
        <f>SUM(K63:K66)</f>
        <v>0</v>
      </c>
      <c r="L67" s="39"/>
      <c r="N67" s="30"/>
    </row>
    <row r="68" spans="1:14" ht="28.5" customHeight="1" x14ac:dyDescent="0.45">
      <c r="A68" s="92"/>
      <c r="B68" s="93" t="s">
        <v>40</v>
      </c>
      <c r="C68" s="14"/>
      <c r="D68" s="94"/>
      <c r="E68" s="92"/>
      <c r="F68" s="15"/>
      <c r="G68" s="95"/>
      <c r="H68" s="92"/>
      <c r="I68" s="92"/>
      <c r="J68" s="92"/>
      <c r="K68" s="13"/>
      <c r="L68" s="1"/>
      <c r="N68" s="30"/>
    </row>
    <row r="69" spans="1:14" ht="28.5" customHeight="1" x14ac:dyDescent="0.45">
      <c r="A69" s="6"/>
      <c r="B69" s="7"/>
      <c r="C69" s="8" t="s">
        <v>35</v>
      </c>
      <c r="D69" s="18"/>
      <c r="E69" s="19"/>
      <c r="F69" s="32">
        <f>D69*E69</f>
        <v>0</v>
      </c>
      <c r="G69" s="23">
        <v>0</v>
      </c>
      <c r="H69" s="24"/>
      <c r="I69" s="25"/>
      <c r="J69" s="28">
        <f>(G69*H69)*I69</f>
        <v>0</v>
      </c>
      <c r="K69" s="34">
        <f t="shared" ref="K69:K72" si="41">F69+J69</f>
        <v>0</v>
      </c>
      <c r="L69" s="36"/>
      <c r="N69" s="30"/>
    </row>
    <row r="70" spans="1:14" ht="28.5" customHeight="1" x14ac:dyDescent="0.45">
      <c r="A70" s="6"/>
      <c r="B70" s="7"/>
      <c r="C70" s="8" t="s">
        <v>35</v>
      </c>
      <c r="D70" s="18"/>
      <c r="E70" s="19"/>
      <c r="F70" s="32">
        <f t="shared" ref="F70" si="42">D70*E70</f>
        <v>0</v>
      </c>
      <c r="G70" s="23">
        <v>0</v>
      </c>
      <c r="H70" s="26"/>
      <c r="I70" s="26"/>
      <c r="J70" s="28">
        <f t="shared" ref="J70" si="43">(G70*H70)*I70</f>
        <v>0</v>
      </c>
      <c r="K70" s="34">
        <f t="shared" ref="K70" si="44">F70+J70</f>
        <v>0</v>
      </c>
      <c r="L70" s="36"/>
      <c r="N70" s="30"/>
    </row>
    <row r="71" spans="1:14" ht="28.5" customHeight="1" x14ac:dyDescent="0.45">
      <c r="A71" s="6"/>
      <c r="B71" s="7"/>
      <c r="C71" s="8" t="s">
        <v>35</v>
      </c>
      <c r="D71" s="18"/>
      <c r="E71" s="19"/>
      <c r="F71" s="32">
        <f t="shared" ref="F71:F72" si="45">D71*E71</f>
        <v>0</v>
      </c>
      <c r="G71" s="23">
        <v>0</v>
      </c>
      <c r="H71" s="26"/>
      <c r="I71" s="26"/>
      <c r="J71" s="28">
        <f t="shared" ref="J71:J72" si="46">(G71*H71)*I71</f>
        <v>0</v>
      </c>
      <c r="K71" s="34">
        <f t="shared" si="41"/>
        <v>0</v>
      </c>
      <c r="L71" s="36"/>
      <c r="N71" s="30"/>
    </row>
    <row r="72" spans="1:14" ht="28.5" customHeight="1" thickBot="1" x14ac:dyDescent="0.5">
      <c r="A72" s="6"/>
      <c r="B72" s="7"/>
      <c r="C72" s="8" t="s">
        <v>35</v>
      </c>
      <c r="D72" s="18"/>
      <c r="E72" s="19"/>
      <c r="F72" s="32">
        <f t="shared" si="45"/>
        <v>0</v>
      </c>
      <c r="G72" s="23">
        <v>0</v>
      </c>
      <c r="H72" s="26"/>
      <c r="I72" s="26"/>
      <c r="J72" s="28">
        <f t="shared" si="46"/>
        <v>0</v>
      </c>
      <c r="K72" s="34">
        <f t="shared" si="41"/>
        <v>0</v>
      </c>
      <c r="L72" s="36"/>
      <c r="N72" s="30"/>
    </row>
    <row r="73" spans="1:14" ht="24.95" customHeight="1" thickBot="1" x14ac:dyDescent="0.5">
      <c r="A73" s="141" t="s">
        <v>38</v>
      </c>
      <c r="B73" s="142"/>
      <c r="C73" s="142"/>
      <c r="D73" s="142"/>
      <c r="E73" s="142"/>
      <c r="F73" s="142"/>
      <c r="G73" s="142"/>
      <c r="H73" s="142"/>
      <c r="I73" s="142"/>
      <c r="J73" s="143"/>
      <c r="K73" s="35">
        <f>SUM(K68:K72)</f>
        <v>0</v>
      </c>
      <c r="L73" s="39"/>
      <c r="N73" s="30"/>
    </row>
    <row r="74" spans="1:14" ht="28.5" customHeight="1" x14ac:dyDescent="0.45">
      <c r="A74" s="92"/>
      <c r="B74" s="93" t="s">
        <v>41</v>
      </c>
      <c r="C74" s="14"/>
      <c r="D74" s="94"/>
      <c r="E74" s="92"/>
      <c r="F74" s="15"/>
      <c r="G74" s="95"/>
      <c r="H74" s="92"/>
      <c r="I74" s="92"/>
      <c r="J74" s="92"/>
      <c r="K74" s="13"/>
      <c r="L74" s="1"/>
      <c r="N74" s="30"/>
    </row>
    <row r="75" spans="1:14" ht="27.6" customHeight="1" x14ac:dyDescent="0.45">
      <c r="A75" s="6"/>
      <c r="B75" s="7"/>
      <c r="C75" s="8" t="s">
        <v>35</v>
      </c>
      <c r="D75" s="18"/>
      <c r="E75" s="19"/>
      <c r="F75" s="32">
        <f>D75*E75</f>
        <v>0</v>
      </c>
      <c r="G75" s="23">
        <v>0</v>
      </c>
      <c r="H75" s="24"/>
      <c r="I75" s="25"/>
      <c r="J75" s="28">
        <f>(G75*H75)*I75</f>
        <v>0</v>
      </c>
      <c r="K75" s="34">
        <f t="shared" ref="K75:K78" si="47">F75+J75</f>
        <v>0</v>
      </c>
      <c r="L75" s="36"/>
      <c r="N75" s="30"/>
    </row>
    <row r="76" spans="1:14" ht="27.6" customHeight="1" x14ac:dyDescent="0.45">
      <c r="A76" s="6"/>
      <c r="B76" s="7"/>
      <c r="C76" s="8" t="s">
        <v>35</v>
      </c>
      <c r="D76" s="18"/>
      <c r="E76" s="19"/>
      <c r="F76" s="32">
        <f t="shared" ref="F76:F78" si="48">D76*E76</f>
        <v>0</v>
      </c>
      <c r="G76" s="23">
        <v>0</v>
      </c>
      <c r="H76" s="26"/>
      <c r="I76" s="26"/>
      <c r="J76" s="28">
        <f t="shared" ref="J76:J78" si="49">(G76*H76)*I76</f>
        <v>0</v>
      </c>
      <c r="K76" s="34">
        <f t="shared" si="47"/>
        <v>0</v>
      </c>
      <c r="L76" s="36"/>
      <c r="N76" s="30"/>
    </row>
    <row r="77" spans="1:14" ht="27.6" customHeight="1" x14ac:dyDescent="0.45">
      <c r="A77" s="6"/>
      <c r="B77" s="7"/>
      <c r="C77" s="8" t="s">
        <v>35</v>
      </c>
      <c r="D77" s="18"/>
      <c r="E77" s="19"/>
      <c r="F77" s="32">
        <f t="shared" si="48"/>
        <v>0</v>
      </c>
      <c r="G77" s="23">
        <v>0</v>
      </c>
      <c r="H77" s="26"/>
      <c r="I77" s="26"/>
      <c r="J77" s="28">
        <f t="shared" si="49"/>
        <v>0</v>
      </c>
      <c r="K77" s="34">
        <f t="shared" si="47"/>
        <v>0</v>
      </c>
      <c r="L77" s="36"/>
      <c r="N77" s="30"/>
    </row>
    <row r="78" spans="1:14" ht="27.6" customHeight="1" thickBot="1" x14ac:dyDescent="0.5">
      <c r="A78" s="82"/>
      <c r="B78" s="83"/>
      <c r="C78" s="8" t="s">
        <v>35</v>
      </c>
      <c r="D78" s="97"/>
      <c r="E78" s="86"/>
      <c r="F78" s="87">
        <f t="shared" si="48"/>
        <v>0</v>
      </c>
      <c r="G78" s="88">
        <v>0</v>
      </c>
      <c r="H78" s="89"/>
      <c r="I78" s="89"/>
      <c r="J78" s="90">
        <f t="shared" si="49"/>
        <v>0</v>
      </c>
      <c r="K78" s="34">
        <f t="shared" si="47"/>
        <v>0</v>
      </c>
      <c r="L78" s="36"/>
      <c r="N78" s="30"/>
    </row>
    <row r="79" spans="1:14" ht="38.1" customHeight="1" thickBot="1" x14ac:dyDescent="0.5">
      <c r="A79" s="141" t="s">
        <v>62</v>
      </c>
      <c r="B79" s="142"/>
      <c r="C79" s="142"/>
      <c r="D79" s="142"/>
      <c r="E79" s="142"/>
      <c r="F79" s="142"/>
      <c r="G79" s="142"/>
      <c r="H79" s="142"/>
      <c r="I79" s="142"/>
      <c r="J79" s="143"/>
      <c r="K79" s="35">
        <f>SUM(K75:K78)</f>
        <v>0</v>
      </c>
      <c r="L79" s="39"/>
      <c r="N79" s="30"/>
    </row>
    <row r="80" spans="1:14" ht="24" customHeight="1" thickBot="1" x14ac:dyDescent="0.5">
      <c r="A80" s="134" t="s">
        <v>30</v>
      </c>
      <c r="B80" s="135"/>
      <c r="C80" s="135"/>
      <c r="D80" s="135"/>
      <c r="E80" s="135"/>
      <c r="F80" s="135"/>
      <c r="G80" s="135"/>
      <c r="H80" s="135"/>
      <c r="I80" s="135"/>
      <c r="J80" s="136"/>
      <c r="K80" s="98">
        <f>K22+K39+K49+K55+K61+K79</f>
        <v>0</v>
      </c>
      <c r="L80" s="39"/>
    </row>
    <row r="84" spans="2:2" x14ac:dyDescent="0.45">
      <c r="B84" s="99"/>
    </row>
    <row r="85" spans="2:2" x14ac:dyDescent="0.45">
      <c r="B85" s="100"/>
    </row>
    <row r="86" spans="2:2" x14ac:dyDescent="0.45">
      <c r="B86" s="99"/>
    </row>
    <row r="87" spans="2:2" x14ac:dyDescent="0.45">
      <c r="B87" s="99"/>
    </row>
    <row r="88" spans="2:2" x14ac:dyDescent="0.45">
      <c r="B88" s="101"/>
    </row>
    <row r="89" spans="2:2" x14ac:dyDescent="0.45">
      <c r="B89" s="99"/>
    </row>
    <row r="90" spans="2:2" x14ac:dyDescent="0.45">
      <c r="B90" s="101"/>
    </row>
    <row r="91" spans="2:2" x14ac:dyDescent="0.45">
      <c r="B91" s="101"/>
    </row>
    <row r="92" spans="2:2" x14ac:dyDescent="0.45">
      <c r="B92" s="101"/>
    </row>
  </sheetData>
  <mergeCells count="12">
    <mergeCell ref="M3:M15"/>
    <mergeCell ref="A80:J80"/>
    <mergeCell ref="G1:J1"/>
    <mergeCell ref="D1:F1"/>
    <mergeCell ref="A22:J22"/>
    <mergeCell ref="A39:J39"/>
    <mergeCell ref="A49:J49"/>
    <mergeCell ref="A55:J55"/>
    <mergeCell ref="A61:J61"/>
    <mergeCell ref="A79:J79"/>
    <mergeCell ref="A67:J67"/>
    <mergeCell ref="A73:J7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VILELA Stephanie CESTA/DAO/SG/BACO</dc:creator>
  <cp:lastModifiedBy>VILELA Stephanie CESTA/DAO/SG/BACO</cp:lastModifiedBy>
  <dcterms:created xsi:type="dcterms:W3CDTF">2025-03-19T08:48:41Z</dcterms:created>
  <dcterms:modified xsi:type="dcterms:W3CDTF">2025-07-29T07:36:21Z</dcterms:modified>
</cp:coreProperties>
</file>